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showInkAnnotation="0"/>
  <mc:AlternateContent xmlns:mc="http://schemas.openxmlformats.org/markup-compatibility/2006">
    <mc:Choice Requires="x15">
      <x15ac:absPath xmlns:x15ac="http://schemas.microsoft.com/office/spreadsheetml/2010/11/ac" url="https://d.docs.live.net/F81DBA19886F04ED/ドキュメント/"/>
    </mc:Choice>
  </mc:AlternateContent>
  <xr:revisionPtr revIDLastSave="0" documentId="8_{08AEC1DF-7E0B-4A43-9541-2472FCA22923}" xr6:coauthVersionLast="47" xr6:coauthVersionMax="47" xr10:uidLastSave="{00000000-0000-0000-0000-000000000000}"/>
  <workbookProtection workbookAlgorithmName="SHA-512" workbookHashValue="wfh1A5z7mpUMaqAt4lHYEn4JECVMb/KZF1DCo5O94WwwjN8g/ay4/2En2Bf+XgG6ZmdE/foQ3Yb9BAt0hrI3Mg==" workbookSaltValue="BiLiSk4JT48qzkb1cA/xOQ==" workbookSpinCount="100000" lockStructure="1"/>
  <bookViews>
    <workbookView xWindow="-110" yWindow="-110" windowWidth="19420" windowHeight="10300" xr2:uid="{C780ED21-ABDC-4BB8-AA8A-1FEA5F9599C2}"/>
  </bookViews>
  <sheets>
    <sheet name="Sheet1" sheetId="1" r:id="rId1"/>
    <sheet name="各チームのメンバー" sheetId="3" state="hidden" r:id="rId2"/>
  </sheets>
  <definedNames>
    <definedName name="_xlnm.Print_Area" localSheetId="0">Sheet1!$A$1:$K$51</definedName>
    <definedName name="区間">_xlfn._xlws.FILTER(Sheet1!WEH1:WEH7, Sheet1!WEH1:WEH7&lt;&gt;"")</definedName>
    <definedName name="区間②">_xlfn._xlws.FILTER(Sheet1!WEH1048576:WEH6, Sheet1!WEH1048576:WEH6&lt;&gt;"")</definedName>
    <definedName name="区間③">_xlfn._xlws.FILTER(Sheet1!WEH1048575:WEH5, Sheet1!WEH1048575:WEH5&lt;&gt;"")</definedName>
    <definedName name="区間④">_xlfn._xlws.FILTER(Sheet1!WEH1048574:WEH4, Sheet1!WEH1048574:WEH4&lt;&gt;"")</definedName>
    <definedName name="区間⑤">_xlfn._xlws.FILTER(Sheet1!WEH1048573:WEH3, Sheet1!WEH1048573:WEH3&lt;&gt;"")</definedName>
    <definedName name="区間➅">_xlfn._xlws.FILTER(Sheet1!WEH1048572:WEH2, Sheet1!WEH1048572:WEH2&lt;&gt;"")</definedName>
    <definedName name="区間⑦">_xlfn._xlws.FILTER(Sheet1!WEH1048571:WEH1, Sheet1!WEH1048571:WEH1&lt;&gt;"")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9" i="3" l="1"/>
  <c r="C200" i="3"/>
  <c r="B10" i="3"/>
  <c r="B11" i="3"/>
  <c r="B12" i="3"/>
  <c r="B13" i="3"/>
  <c r="B14" i="3"/>
  <c r="B15" i="3"/>
  <c r="B24" i="3"/>
  <c r="B25" i="3"/>
  <c r="B26" i="3"/>
  <c r="B27" i="3"/>
  <c r="B28" i="3"/>
  <c r="B52" i="3"/>
  <c r="B53" i="3"/>
  <c r="B54" i="3"/>
  <c r="B40" i="3"/>
  <c r="B41" i="3"/>
  <c r="B34" i="3"/>
  <c r="B35" i="3"/>
  <c r="B36" i="3"/>
  <c r="B37" i="3"/>
  <c r="B38" i="3"/>
  <c r="B39" i="3"/>
  <c r="B63" i="3"/>
  <c r="B64" i="3"/>
  <c r="B65" i="3"/>
  <c r="B66" i="3"/>
  <c r="B67" i="3"/>
  <c r="B75" i="3"/>
  <c r="B76" i="3"/>
  <c r="B77" i="3"/>
  <c r="B78" i="3"/>
  <c r="B79" i="3"/>
  <c r="B80" i="3"/>
  <c r="B87" i="3"/>
  <c r="B88" i="3"/>
  <c r="B89" i="3"/>
  <c r="B90" i="3"/>
  <c r="B91" i="3"/>
  <c r="B92" i="3"/>
  <c r="B93" i="3"/>
  <c r="B100" i="3"/>
  <c r="B101" i="3"/>
  <c r="B102" i="3"/>
  <c r="B103" i="3"/>
  <c r="B104" i="3"/>
  <c r="B105" i="3"/>
  <c r="B106" i="3"/>
  <c r="B113" i="3"/>
  <c r="B114" i="3"/>
  <c r="B115" i="3"/>
  <c r="B116" i="3"/>
  <c r="B117" i="3"/>
  <c r="B118" i="3"/>
  <c r="B119" i="3"/>
  <c r="B151" i="3"/>
  <c r="B152" i="3"/>
  <c r="B153" i="3"/>
  <c r="B154" i="3"/>
  <c r="B155" i="3"/>
  <c r="B156" i="3"/>
  <c r="B157" i="3"/>
  <c r="B158" i="3"/>
  <c r="B125" i="3"/>
  <c r="B126" i="3"/>
  <c r="B127" i="3"/>
  <c r="B128" i="3"/>
  <c r="B129" i="3"/>
  <c r="B130" i="3"/>
  <c r="B131" i="3"/>
  <c r="B132" i="3"/>
  <c r="B145" i="3"/>
  <c r="B138" i="3"/>
  <c r="B139" i="3"/>
  <c r="B140" i="3"/>
  <c r="B141" i="3"/>
  <c r="B142" i="3"/>
  <c r="B143" i="3"/>
  <c r="B144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C195" i="3" l="1"/>
  <c r="C196" i="3"/>
  <c r="C197" i="3"/>
  <c r="C198" i="3"/>
  <c r="C194" i="3"/>
  <c r="B23" i="3" l="1"/>
  <c r="B29" i="3"/>
  <c r="B30" i="3"/>
  <c r="B31" i="3"/>
  <c r="B32" i="3"/>
  <c r="B33" i="3"/>
  <c r="B42" i="3"/>
  <c r="B43" i="3"/>
  <c r="B44" i="3"/>
  <c r="B45" i="3"/>
  <c r="B46" i="3"/>
  <c r="B47" i="3"/>
  <c r="B48" i="3"/>
  <c r="B49" i="3"/>
  <c r="B50" i="3"/>
  <c r="B51" i="3"/>
  <c r="B55" i="3"/>
  <c r="B56" i="3"/>
  <c r="B57" i="3"/>
  <c r="B58" i="3"/>
  <c r="B59" i="3"/>
  <c r="B60" i="3"/>
  <c r="B61" i="3"/>
  <c r="B62" i="3"/>
  <c r="B68" i="3"/>
  <c r="B69" i="3"/>
  <c r="B70" i="3"/>
  <c r="B71" i="3"/>
  <c r="B72" i="3"/>
  <c r="B73" i="3"/>
  <c r="B74" i="3"/>
  <c r="B81" i="3"/>
  <c r="B82" i="3"/>
  <c r="B83" i="3"/>
  <c r="B84" i="3"/>
  <c r="B85" i="3"/>
  <c r="B86" i="3"/>
  <c r="B94" i="3"/>
  <c r="B95" i="3"/>
  <c r="B96" i="3"/>
  <c r="B97" i="3"/>
  <c r="B98" i="3"/>
  <c r="B99" i="3"/>
  <c r="B107" i="3"/>
  <c r="B108" i="3"/>
  <c r="B109" i="3"/>
  <c r="B110" i="3"/>
  <c r="B111" i="3"/>
  <c r="B112" i="3"/>
  <c r="B120" i="3"/>
  <c r="B121" i="3"/>
  <c r="B122" i="3"/>
  <c r="B123" i="3"/>
  <c r="B124" i="3"/>
  <c r="B133" i="3"/>
  <c r="B134" i="3"/>
  <c r="B135" i="3"/>
  <c r="B136" i="3"/>
  <c r="B137" i="3"/>
  <c r="B146" i="3"/>
  <c r="B147" i="3"/>
  <c r="B148" i="3"/>
  <c r="B149" i="3"/>
  <c r="B150" i="3"/>
  <c r="B159" i="3"/>
  <c r="B160" i="3"/>
  <c r="B161" i="3"/>
  <c r="B162" i="3"/>
  <c r="B163" i="3"/>
  <c r="B164" i="3"/>
  <c r="B165" i="3"/>
  <c r="B4" i="3"/>
  <c r="B5" i="3"/>
  <c r="B6" i="3"/>
  <c r="B7" i="3"/>
  <c r="B8" i="3"/>
  <c r="B9" i="3"/>
  <c r="B16" i="3"/>
  <c r="B17" i="3"/>
  <c r="B18" i="3"/>
  <c r="B19" i="3"/>
  <c r="B20" i="3"/>
  <c r="B21" i="3"/>
  <c r="B22" i="3"/>
  <c r="B3" i="3"/>
  <c r="C10" i="3" l="1"/>
  <c r="C14" i="3"/>
  <c r="C11" i="3"/>
  <c r="C15" i="3"/>
  <c r="C12" i="3"/>
  <c r="C13" i="3"/>
  <c r="C24" i="3"/>
  <c r="C28" i="3"/>
  <c r="C25" i="3"/>
  <c r="C26" i="3"/>
  <c r="C27" i="3"/>
  <c r="C52" i="3"/>
  <c r="C53" i="3"/>
  <c r="C54" i="3"/>
  <c r="C40" i="3"/>
  <c r="C41" i="3"/>
  <c r="C34" i="3"/>
  <c r="C38" i="3"/>
  <c r="C35" i="3"/>
  <c r="C39" i="3"/>
  <c r="C36" i="3"/>
  <c r="C37" i="3"/>
  <c r="C63" i="3"/>
  <c r="C67" i="3"/>
  <c r="C64" i="3"/>
  <c r="C65" i="3"/>
  <c r="C66" i="3"/>
  <c r="C78" i="3"/>
  <c r="C75" i="3"/>
  <c r="C79" i="3"/>
  <c r="C76" i="3"/>
  <c r="C80" i="3"/>
  <c r="C77" i="3"/>
  <c r="C91" i="3"/>
  <c r="C87" i="3"/>
  <c r="C92" i="3"/>
  <c r="C88" i="3"/>
  <c r="C93" i="3"/>
  <c r="C89" i="3"/>
  <c r="C90" i="3"/>
  <c r="C100" i="3"/>
  <c r="C104" i="3"/>
  <c r="C101" i="3"/>
  <c r="C105" i="3"/>
  <c r="C102" i="3"/>
  <c r="C106" i="3"/>
  <c r="C103" i="3"/>
  <c r="C117" i="3"/>
  <c r="C113" i="3"/>
  <c r="C114" i="3"/>
  <c r="C118" i="3"/>
  <c r="C115" i="3"/>
  <c r="C119" i="3"/>
  <c r="C116" i="3"/>
  <c r="C151" i="3"/>
  <c r="C155" i="3"/>
  <c r="C152" i="3"/>
  <c r="C156" i="3"/>
  <c r="C153" i="3"/>
  <c r="C157" i="3"/>
  <c r="C154" i="3"/>
  <c r="C158" i="3"/>
  <c r="C145" i="3"/>
  <c r="C132" i="3"/>
  <c r="C125" i="3"/>
  <c r="C129" i="3"/>
  <c r="C126" i="3"/>
  <c r="C130" i="3"/>
  <c r="C128" i="3"/>
  <c r="C127" i="3"/>
  <c r="C131" i="3"/>
  <c r="C142" i="3"/>
  <c r="C138" i="3"/>
  <c r="C143" i="3"/>
  <c r="C139" i="3"/>
  <c r="C144" i="3"/>
  <c r="C140" i="3"/>
  <c r="C141" i="3"/>
  <c r="C170" i="3"/>
  <c r="C166" i="3"/>
  <c r="C171" i="3"/>
  <c r="C167" i="3"/>
  <c r="C168" i="3"/>
  <c r="C169" i="3"/>
  <c r="C175" i="3"/>
  <c r="C183" i="3"/>
  <c r="C184" i="3"/>
  <c r="C172" i="3"/>
  <c r="C176" i="3"/>
  <c r="C177" i="3"/>
  <c r="C179" i="3"/>
  <c r="C180" i="3"/>
  <c r="C173" i="3"/>
  <c r="C181" i="3"/>
  <c r="C174" i="3"/>
  <c r="C182" i="3"/>
  <c r="C178" i="3"/>
  <c r="C3" i="3"/>
  <c r="C23" i="3"/>
  <c r="C84" i="3"/>
  <c r="C165" i="3"/>
  <c r="C110" i="3"/>
  <c r="C61" i="3"/>
  <c r="C32" i="3"/>
  <c r="C164" i="3"/>
  <c r="C150" i="3"/>
  <c r="C136" i="3"/>
  <c r="C122" i="3"/>
  <c r="C109" i="3"/>
  <c r="C96" i="3"/>
  <c r="C83" i="3"/>
  <c r="C71" i="3"/>
  <c r="C60" i="3"/>
  <c r="C51" i="3"/>
  <c r="C45" i="3"/>
  <c r="C31" i="3"/>
  <c r="C123" i="3"/>
  <c r="C72" i="3"/>
  <c r="C46" i="3"/>
  <c r="C163" i="3"/>
  <c r="C149" i="3"/>
  <c r="C135" i="3"/>
  <c r="C121" i="3"/>
  <c r="C108" i="3"/>
  <c r="C95" i="3"/>
  <c r="C82" i="3"/>
  <c r="C70" i="3"/>
  <c r="C59" i="3"/>
  <c r="C50" i="3"/>
  <c r="C44" i="3"/>
  <c r="C30" i="3"/>
  <c r="C137" i="3"/>
  <c r="C55" i="3"/>
  <c r="C162" i="3"/>
  <c r="C148" i="3"/>
  <c r="C134" i="3"/>
  <c r="C120" i="3"/>
  <c r="C107" i="3"/>
  <c r="C94" i="3"/>
  <c r="C81" i="3"/>
  <c r="C69" i="3"/>
  <c r="C58" i="3"/>
  <c r="C49" i="3"/>
  <c r="C43" i="3"/>
  <c r="C29" i="3"/>
  <c r="C97" i="3"/>
  <c r="C161" i="3"/>
  <c r="C147" i="3"/>
  <c r="C133" i="3"/>
  <c r="C112" i="3"/>
  <c r="C99" i="3"/>
  <c r="C86" i="3"/>
  <c r="C74" i="3"/>
  <c r="C68" i="3"/>
  <c r="C57" i="3"/>
  <c r="C48" i="3"/>
  <c r="C42" i="3"/>
  <c r="C159" i="3"/>
  <c r="C4" i="3"/>
  <c r="C160" i="3"/>
  <c r="C146" i="3"/>
  <c r="C124" i="3"/>
  <c r="C111" i="3"/>
  <c r="C98" i="3"/>
  <c r="C85" i="3"/>
  <c r="C73" i="3"/>
  <c r="C62" i="3"/>
  <c r="C56" i="3"/>
  <c r="C47" i="3"/>
  <c r="C33" i="3"/>
  <c r="C22" i="3"/>
  <c r="C21" i="3"/>
  <c r="C9" i="3"/>
  <c r="C8" i="3"/>
  <c r="C20" i="3"/>
  <c r="C19" i="3"/>
  <c r="C7" i="3"/>
  <c r="C6" i="3"/>
  <c r="C18" i="3"/>
  <c r="C17" i="3"/>
  <c r="C5" i="3"/>
  <c r="C16" i="3"/>
  <c r="D25" i="1" l="1"/>
  <c r="H25" i="1" s="1"/>
  <c r="F29" i="1"/>
  <c r="D29" i="1"/>
  <c r="H29" i="1" s="1"/>
  <c r="D27" i="1"/>
  <c r="H27" i="1" s="1"/>
  <c r="F39" i="1"/>
  <c r="D37" i="1"/>
  <c r="H37" i="1" s="1"/>
  <c r="D49" i="1"/>
  <c r="H49" i="1" s="1"/>
  <c r="F41" i="1"/>
  <c r="D39" i="1"/>
  <c r="H39" i="1" s="1"/>
  <c r="D31" i="1"/>
  <c r="H31" i="1" s="1"/>
  <c r="F43" i="1"/>
  <c r="F47" i="1"/>
  <c r="D33" i="1"/>
  <c r="H33" i="1" s="1"/>
  <c r="F45" i="1"/>
  <c r="D35" i="1"/>
  <c r="H35" i="1" s="1"/>
  <c r="F49" i="1"/>
  <c r="F25" i="1"/>
  <c r="F27" i="1"/>
  <c r="D41" i="1"/>
  <c r="H41" i="1" s="1"/>
  <c r="F31" i="1"/>
  <c r="D47" i="1"/>
  <c r="H47" i="1" s="1"/>
  <c r="F33" i="1"/>
  <c r="F37" i="1"/>
  <c r="F35" i="1"/>
  <c r="D43" i="1"/>
  <c r="H43" i="1" s="1"/>
  <c r="D45" i="1"/>
  <c r="H4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81802</author>
    <author>九州学生陸上競技連盟常任幹事</author>
  </authors>
  <commentList>
    <comment ref="D5" authorId="0" shapeId="0" xr:uid="{16EDE502-6AE3-4E00-BEA0-F4679B1BD601}">
      <text>
        <r>
          <rPr>
            <b/>
            <sz val="9"/>
            <color indexed="81"/>
            <rFont val="MS P ゴシック"/>
            <family val="3"/>
            <charset val="128"/>
          </rPr>
          <t>チーム名を選択してください。
各チームのエントリーメンバーが表示されます。</t>
        </r>
      </text>
    </comment>
    <comment ref="D25" authorId="1" shapeId="0" xr:uid="{FF4B945D-77ED-4814-BD3A-1F7FC50083E1}">
      <text>
        <r>
          <rPr>
            <b/>
            <sz val="9"/>
            <color indexed="81"/>
            <rFont val="MS P ゴシック"/>
            <family val="3"/>
            <charset val="128"/>
          </rPr>
          <t>エントリーメンバー以外の選手を登録する場合、
その選手の氏名を適当な箇所に手入力してください。
※競技注意事項 2.(3)を参照のこと。</t>
        </r>
      </text>
    </comment>
    <comment ref="H25" authorId="1" shapeId="0" xr:uid="{BEFD9403-546A-4EA8-BA35-DBB249E6478D}">
      <text>
        <r>
          <rPr>
            <sz val="6.2"/>
            <color indexed="81"/>
            <rFont val="MS P ゴシック"/>
            <family val="3"/>
            <charset val="128"/>
          </rPr>
          <t>手入力した場合に〇が表示されます。
入力する必要はありません。</t>
        </r>
      </text>
    </comment>
    <comment ref="I25" authorId="0" shapeId="0" xr:uid="{0029F9D3-6FD5-4353-A67D-A29FAA48D5B8}">
      <text>
        <r>
          <rPr>
            <b/>
            <sz val="9"/>
            <color indexed="81"/>
            <rFont val="MS P ゴシック"/>
            <family val="3"/>
            <charset val="128"/>
          </rPr>
          <t>区間を選択してください。</t>
        </r>
      </text>
    </comment>
  </commentList>
</comments>
</file>

<file path=xl/sharedStrings.xml><?xml version="1.0" encoding="utf-8"?>
<sst xmlns="http://schemas.openxmlformats.org/spreadsheetml/2006/main" count="592" uniqueCount="212">
  <si>
    <t>チーム名</t>
    <rPh sb="3" eb="4">
      <t>メイ</t>
    </rPh>
    <phoneticPr fontId="2"/>
  </si>
  <si>
    <t>区間</t>
    <rPh sb="0" eb="2">
      <t>クカン</t>
    </rPh>
    <phoneticPr fontId="1"/>
  </si>
  <si>
    <t>ﾌﾘｶﾞﾅ</t>
    <phoneticPr fontId="1"/>
  </si>
  <si>
    <t>氏名</t>
    <rPh sb="0" eb="2">
      <t>シメイ</t>
    </rPh>
    <phoneticPr fontId="1"/>
  </si>
  <si>
    <t>　</t>
    <phoneticPr fontId="2"/>
  </si>
  <si>
    <t>　</t>
    <phoneticPr fontId="1"/>
  </si>
  <si>
    <t/>
  </si>
  <si>
    <t>第１区</t>
    <rPh sb="0" eb="3">
      <t>ダイイック</t>
    </rPh>
    <phoneticPr fontId="1"/>
  </si>
  <si>
    <t>第２区</t>
    <rPh sb="0" eb="1">
      <t>ダイ</t>
    </rPh>
    <rPh sb="2" eb="3">
      <t>ク</t>
    </rPh>
    <phoneticPr fontId="1"/>
  </si>
  <si>
    <t>第３区</t>
    <rPh sb="0" eb="1">
      <t>ダイ</t>
    </rPh>
    <rPh sb="2" eb="3">
      <t>ク</t>
    </rPh>
    <phoneticPr fontId="1"/>
  </si>
  <si>
    <t>第５区</t>
    <rPh sb="0" eb="1">
      <t>ダイ</t>
    </rPh>
    <rPh sb="2" eb="3">
      <t>ク</t>
    </rPh>
    <phoneticPr fontId="1"/>
  </si>
  <si>
    <t>第４区</t>
    <rPh sb="0" eb="1">
      <t>ダイ</t>
    </rPh>
    <rPh sb="2" eb="3">
      <t>ク</t>
    </rPh>
    <phoneticPr fontId="1"/>
  </si>
  <si>
    <t>第６区</t>
    <rPh sb="0" eb="1">
      <t>ダイ</t>
    </rPh>
    <rPh sb="2" eb="3">
      <t>ク</t>
    </rPh>
    <phoneticPr fontId="1"/>
  </si>
  <si>
    <t>第７区</t>
    <rPh sb="0" eb="1">
      <t>ダイ</t>
    </rPh>
    <rPh sb="2" eb="3">
      <t>ク</t>
    </rPh>
    <phoneticPr fontId="1"/>
  </si>
  <si>
    <t>チーム名</t>
    <rPh sb="3" eb="4">
      <t>メイ</t>
    </rPh>
    <phoneticPr fontId="1"/>
  </si>
  <si>
    <t>鹿児島大学</t>
  </si>
  <si>
    <t>九州大学</t>
  </si>
  <si>
    <t>福岡大学</t>
  </si>
  <si>
    <t>佐賀大学</t>
  </si>
  <si>
    <t>宮崎大学</t>
  </si>
  <si>
    <t>産業医科大学</t>
  </si>
  <si>
    <t>熊本学園大学</t>
  </si>
  <si>
    <t>福岡教育大学</t>
  </si>
  <si>
    <t>部長</t>
    <rPh sb="0" eb="2">
      <t>ブチョウ</t>
    </rPh>
    <phoneticPr fontId="1"/>
  </si>
  <si>
    <t>監督</t>
    <rPh sb="0" eb="2">
      <t>カントク</t>
    </rPh>
    <phoneticPr fontId="1"/>
  </si>
  <si>
    <t>主将</t>
    <rPh sb="0" eb="2">
      <t>シュショウ</t>
    </rPh>
    <phoneticPr fontId="1"/>
  </si>
  <si>
    <t>申込責任者</t>
    <rPh sb="0" eb="1">
      <t>モウ</t>
    </rPh>
    <rPh sb="1" eb="2">
      <t>コ</t>
    </rPh>
    <rPh sb="2" eb="5">
      <t>セキニンシャ</t>
    </rPh>
    <phoneticPr fontId="1"/>
  </si>
  <si>
    <t>印</t>
    <rPh sb="0" eb="1">
      <t>イン</t>
    </rPh>
    <phoneticPr fontId="1"/>
  </si>
  <si>
    <t xml:space="preserve"> </t>
    <phoneticPr fontId="1"/>
  </si>
  <si>
    <t>変更</t>
    <rPh sb="0" eb="2">
      <t>ヘンコウ</t>
    </rPh>
    <phoneticPr fontId="1"/>
  </si>
  <si>
    <t xml:space="preserve"> </t>
  </si>
  <si>
    <t>エントリー
ナンバー</t>
    <phoneticPr fontId="1"/>
  </si>
  <si>
    <t>第25回九州学生女子駅伝対校選手権大会</t>
    <rPh sb="0" eb="1">
      <t>ダイ</t>
    </rPh>
    <rPh sb="3" eb="4">
      <t>カイ</t>
    </rPh>
    <rPh sb="4" eb="6">
      <t>キュウシュウ</t>
    </rPh>
    <rPh sb="6" eb="8">
      <t>ガクセイ</t>
    </rPh>
    <rPh sb="8" eb="10">
      <t>ジョシ</t>
    </rPh>
    <rPh sb="10" eb="12">
      <t>エキデン</t>
    </rPh>
    <rPh sb="12" eb="14">
      <t>タイコウ</t>
    </rPh>
    <rPh sb="14" eb="17">
      <t>センシュケン</t>
    </rPh>
    <rPh sb="17" eb="19">
      <t>タイカイ</t>
    </rPh>
    <phoneticPr fontId="15"/>
  </si>
  <si>
    <t>区 間 エ ン ト リ ー 用 紙</t>
    <rPh sb="0" eb="1">
      <t>ク</t>
    </rPh>
    <rPh sb="2" eb="3">
      <t>アイダ</t>
    </rPh>
    <rPh sb="14" eb="15">
      <t>ヨウ</t>
    </rPh>
    <rPh sb="16" eb="17">
      <t>カミ</t>
    </rPh>
    <phoneticPr fontId="15"/>
  </si>
  <si>
    <t>名桜大学</t>
  </si>
  <si>
    <t>福岡連合</t>
    <rPh sb="0" eb="4">
      <t>フクオカレンゴウ</t>
    </rPh>
    <phoneticPr fontId="1"/>
  </si>
  <si>
    <t>福岡大学B</t>
  </si>
  <si>
    <t>福岡大学B</t>
    <phoneticPr fontId="1"/>
  </si>
  <si>
    <t>福岡大学C</t>
  </si>
  <si>
    <t>福岡大学C</t>
    <phoneticPr fontId="1"/>
  </si>
  <si>
    <t>ﾐﾔﾊﾗ ﾅﾅｶ</t>
  </si>
  <si>
    <t>ﾏｴﾀﾞ ﾎﾉｶ</t>
  </si>
  <si>
    <t>ｵｵｽﾐ ｻｴ</t>
  </si>
  <si>
    <t>ﾋﾗﾉ ﾕｳﾘ</t>
  </si>
  <si>
    <t>ﾋﾗｼﾏ ﾕﾕ</t>
  </si>
  <si>
    <t>ﾀﾆｶﾄﾞ ﾋｶﾘ</t>
  </si>
  <si>
    <t>ﾌｸﾔﾏ ﾋｶﾙ</t>
  </si>
  <si>
    <t>ﾂﾎﾞｲ ｱﾔｶ</t>
  </si>
  <si>
    <t>ﾔﾏｼﾛ ｱﾔ</t>
  </si>
  <si>
    <t>ﾑﾗｶﾐ ｴﾐﾅ</t>
  </si>
  <si>
    <t>ﾎｼﾔ ｶﾎ</t>
  </si>
  <si>
    <t>ﾖｼﾏﾙ ﾌﾐｶ</t>
  </si>
  <si>
    <t>ﾋﾗﾊﾞﾗ ﾐﾜｺ</t>
  </si>
  <si>
    <t>ｶﾜﾉ ｻｸﾗ</t>
  </si>
  <si>
    <t>ｼｭﾐｯﾄ ｲｻﾞﾍﾞﾙ</t>
  </si>
  <si>
    <t>ｲﾜﾀﾆ ﾕｳﾅ</t>
  </si>
  <si>
    <t>ｶｲ ﾕｷﾅ</t>
  </si>
  <si>
    <t>ｾｷ ｱﾔﾉ</t>
  </si>
  <si>
    <t>ｲｼﾏﾂ ﾐﾅﾐ</t>
  </si>
  <si>
    <t>ﾂｼﾞ ﾐｶ</t>
  </si>
  <si>
    <t>ﾅｶﾑﾗ ｷﾕ</t>
  </si>
  <si>
    <t>ｲﾃﾞ ﾘｻｺ</t>
  </si>
  <si>
    <t>ｶﾜﾂﾞ ｻﾗ</t>
  </si>
  <si>
    <t>ﾅｶｼﾏ ﾊﾙﾈ</t>
  </si>
  <si>
    <t>ｱﾍﾞ ｲｽﾞﾐ</t>
  </si>
  <si>
    <t>ﾜﾀﾅﾍﾞ ﾕｲ</t>
  </si>
  <si>
    <t>ﾖｼﾀﾞ ｼﾞｭﾘ</t>
  </si>
  <si>
    <t>ﾄﾐﾅｶﾞ ｺﾊﾙ</t>
  </si>
  <si>
    <t>ﾌｼﾞｲｴ ﾉﾄﾞｶ</t>
  </si>
  <si>
    <t>ｼﾏｳﾁ ｺﾄﾊ</t>
  </si>
  <si>
    <t>ｸﾛﾀﾞ ﾘﾝ</t>
  </si>
  <si>
    <t>ﾀﾓﾘ ﾕｽﾞﾎ</t>
  </si>
  <si>
    <t>ﾖｼﾑﾗ ｺﾊﾙ</t>
  </si>
  <si>
    <t>ｲﾜｻｷ ﾊﾙ</t>
  </si>
  <si>
    <t>ﾀｳﾗ ﾅｺﾞﾐ</t>
  </si>
  <si>
    <t>ｲｶﾞﾀ ﾐﾉ</t>
  </si>
  <si>
    <t>ﾉｳﾄﾐ ﾁﾅﾂ</t>
  </si>
  <si>
    <t>ﾆｼﾑﾗ ﾊﾙﾈ</t>
  </si>
  <si>
    <t>ﾊｽﾞﾐ ﾘﾘｰ</t>
  </si>
  <si>
    <t>ｲﾜｼﾀ ｸﾙﾐ</t>
  </si>
  <si>
    <t>ﾏﾂﾓﾄ ﾐﾉﾘ</t>
  </si>
  <si>
    <t>ｱﾗｷ ﾏﾐ</t>
  </si>
  <si>
    <t>ｲﾏﾀﾞ ｱﾔﾈ</t>
  </si>
  <si>
    <t>ﾀｹｲｼ ｷｮｳｶ</t>
  </si>
  <si>
    <t>ｷｳﾗ ｻﾗ</t>
  </si>
  <si>
    <t>ｽﾔﾏ ｽﾐﾚ</t>
  </si>
  <si>
    <t>ﾑﾗｶﾐ ﾓﾓﾅ</t>
  </si>
  <si>
    <t>ﾊﾞﾝ ﾕｳｶ</t>
  </si>
  <si>
    <t>ｶｹﾞ ﾐｽﾞﾎ</t>
  </si>
  <si>
    <t>ﾐﾅﾐﾀﾆ ﾋﾄﾐ</t>
  </si>
  <si>
    <t>ﾉﾅｶ ﾒｲ</t>
  </si>
  <si>
    <t>ﾖｼｶﾜ ｻﾔｶ</t>
  </si>
  <si>
    <t>ﾋｸﾞﾁ ﾄﾜ</t>
  </si>
  <si>
    <t>ｵｵｶﾜﾁ ﾕｲ</t>
  </si>
  <si>
    <t>ｽｶﾞ ﾐｻｷ</t>
  </si>
  <si>
    <t>ｲｼﾏﾂ ﾅﾅｶ</t>
  </si>
  <si>
    <t>ﾂﾁﾔﾏ ｶﾉ</t>
  </si>
  <si>
    <t>ﾋﾛﾀ ﾕｷ</t>
  </si>
  <si>
    <t>ｻｷﾔﾏ ｺﾊﾙ</t>
  </si>
  <si>
    <t>ﾅｶﾞｻﾜ ｱﾕﾐ</t>
  </si>
  <si>
    <t>ｵｵｻｷ ｱﾘｻ</t>
  </si>
  <si>
    <t>ｺﾞﾄｳ ﾐｽﾞﾎ</t>
  </si>
  <si>
    <t>ﾂｼﾞ ﾐｻｷ</t>
  </si>
  <si>
    <t>ｺﾞﾄｳ ﾏﾘﾅ</t>
  </si>
  <si>
    <t>ｳﾁﾔﾏ ﾚﾅ</t>
  </si>
  <si>
    <t>ﾊﾏﾀﾞ ﾐｺ</t>
  </si>
  <si>
    <t>ﾎﾘ ﾒｸﾞ</t>
  </si>
  <si>
    <t>ﾀｹｳﾁ ﾎﾅﾐ</t>
  </si>
  <si>
    <t>ｻｶﾓﾄ ｱｵｲ</t>
  </si>
  <si>
    <t>ｶｼﾞﾔ ﾎﾉｶ</t>
  </si>
  <si>
    <t>ﾅｶﾞﾖｼ ﾏﾅｶ</t>
  </si>
  <si>
    <t>ﾅｶｶﾞﾜ ｼｵﾝ</t>
  </si>
  <si>
    <t>ﾌｼﾞﾄ ﾊﾅ</t>
  </si>
  <si>
    <t>ﾃﾗｳﾁ ｶｲﾘ</t>
  </si>
  <si>
    <t>ｱｹﾋﾞﾔﾏ ﾉﾘｺ</t>
  </si>
  <si>
    <t>ｱｲｳﾗ ﾐｸ</t>
  </si>
  <si>
    <t>ｷﾀﾑﾗ ﾕｲ</t>
  </si>
  <si>
    <t>ｲﾄｳ ﾕｳ</t>
  </si>
  <si>
    <t>ﾌｸｲ ﾐｷｺ</t>
  </si>
  <si>
    <t>ｳｴﾉｿﾉ ﾌｳｺ</t>
  </si>
  <si>
    <t>ｲｼﾉ ﾏﾅｶ</t>
  </si>
  <si>
    <t>ﾖﾂﾓﾄ ｿﾅ</t>
  </si>
  <si>
    <t>ｺﾞﾄｳ ﾕｲ</t>
  </si>
  <si>
    <t>ﾖｼﾓﾘ ｻｷ</t>
  </si>
  <si>
    <t>ﾔﾖｼ ﾘｻｺ</t>
  </si>
  <si>
    <t>福岡連合</t>
  </si>
  <si>
    <t>宮原 なな佳 (4)</t>
  </si>
  <si>
    <t>前田 穂乃香 (3)</t>
  </si>
  <si>
    <t>大住 早永 (1)</t>
  </si>
  <si>
    <t>平野 悠莉 (1)</t>
  </si>
  <si>
    <t>平島 ゆゆ (4)</t>
  </si>
  <si>
    <t>谷門 光莉 (2)</t>
  </si>
  <si>
    <t>福山 光 (2)</t>
  </si>
  <si>
    <t>坪井 彩華 (2)</t>
  </si>
  <si>
    <t>山城 礼 (2)</t>
  </si>
  <si>
    <t>村上 えみな (1)</t>
  </si>
  <si>
    <t>星屋 果歩 (3)</t>
  </si>
  <si>
    <t>吉丸 史佳 (2)</t>
  </si>
  <si>
    <t>平原 美和子 (3)</t>
  </si>
  <si>
    <t>川野 さくら (1)</t>
  </si>
  <si>
    <t>岩谷 侑奈 (3)</t>
  </si>
  <si>
    <t>甲斐 倖菜 (3)</t>
  </si>
  <si>
    <t>関 綾乃 (2)</t>
  </si>
  <si>
    <t>石松 美波 (2)</t>
  </si>
  <si>
    <t>辻 美佳 (1)</t>
  </si>
  <si>
    <t>中村 綺宥 (6)</t>
  </si>
  <si>
    <t>井手 理沙子 (4)</t>
  </si>
  <si>
    <t>河津 沙藍 (3)</t>
  </si>
  <si>
    <t>中島 遙音 (2)</t>
  </si>
  <si>
    <t>安部 いずみ (1)</t>
  </si>
  <si>
    <t>渡辺 唯 (2)</t>
  </si>
  <si>
    <t>吉田 純梨 (2)</t>
  </si>
  <si>
    <t>冨永 こはる (1)</t>
  </si>
  <si>
    <t>藤家 和香 (1)</t>
  </si>
  <si>
    <t>島内 琴羽 (1)</t>
  </si>
  <si>
    <t>黒田 凜 (3)</t>
  </si>
  <si>
    <t>田森 柚帆 (2)</t>
  </si>
  <si>
    <t>吉村 小晴 (3)</t>
  </si>
  <si>
    <t>岩﨑 はる (3)</t>
  </si>
  <si>
    <t>田浦 和珠 (3)</t>
  </si>
  <si>
    <t>井形 美乃 (2)</t>
  </si>
  <si>
    <t>納富 千夏 (4)</t>
  </si>
  <si>
    <t>西村 映音 (4)</t>
  </si>
  <si>
    <t>羽隅 莉里 (4)</t>
  </si>
  <si>
    <t>岩下 来未 (3)</t>
  </si>
  <si>
    <t>松本 実莉 (2)</t>
  </si>
  <si>
    <t>荒木 真美 (2)</t>
  </si>
  <si>
    <t>今田 朱音 (1)</t>
  </si>
  <si>
    <t>武石 京花 (1)</t>
  </si>
  <si>
    <t>木浦 彩良 (1)</t>
  </si>
  <si>
    <t>数山 純礼 (3)</t>
  </si>
  <si>
    <t>村上 桃菜 (3)</t>
  </si>
  <si>
    <t>伴 優佳 (1)</t>
  </si>
  <si>
    <t>鹿毛 瑞穂 (2)</t>
  </si>
  <si>
    <t>南谷 瞳 (1)</t>
  </si>
  <si>
    <t>野中 めい (1)</t>
  </si>
  <si>
    <t>樋口 叶羽 (3)</t>
  </si>
  <si>
    <t>大川内 唯 (2)</t>
  </si>
  <si>
    <t>菅 美咲 (1)</t>
  </si>
  <si>
    <t>石松 七華 (1)</t>
  </si>
  <si>
    <t>土山 かの (1)</t>
  </si>
  <si>
    <t>廣田 友紀 (6)</t>
  </si>
  <si>
    <t>﨑山 小春 (1)</t>
  </si>
  <si>
    <t>長沢 歩美 (4)</t>
  </si>
  <si>
    <t>大崎 有紗 (6)</t>
  </si>
  <si>
    <t>後藤 瑞穂 (1)</t>
  </si>
  <si>
    <t>辻 美咲 (1)</t>
  </si>
  <si>
    <t>後藤 鞠奈 (2)</t>
  </si>
  <si>
    <t>内山 怜愛 (2)</t>
  </si>
  <si>
    <t>濱田 美心 (2)</t>
  </si>
  <si>
    <t>堀 愛 (1)</t>
  </si>
  <si>
    <t>竹内 穂南 (2)</t>
  </si>
  <si>
    <t>坂元 葵衣 (4)</t>
  </si>
  <si>
    <t>鍜治屋 朋華 (3)</t>
  </si>
  <si>
    <t>永吉 愛佳 (2)</t>
  </si>
  <si>
    <t>中川 詩恩 (2)</t>
  </si>
  <si>
    <t>藤戸 華 (1)</t>
  </si>
  <si>
    <t>寺内 海里 (4)</t>
  </si>
  <si>
    <t>明日山 理子 (4)</t>
  </si>
  <si>
    <t>相浦 望来 (1)</t>
  </si>
  <si>
    <t>北村 優衣 (3)</t>
  </si>
  <si>
    <t>伊藤 友優 (1)</t>
  </si>
  <si>
    <t>福井 三希子 (3)</t>
  </si>
  <si>
    <t>上之園 楓子 (2)</t>
  </si>
  <si>
    <t>石野 愛佳 (5)</t>
  </si>
  <si>
    <t>四元 蒼菜 (4)</t>
  </si>
  <si>
    <t>後藤 結衣 (2)</t>
  </si>
  <si>
    <t>吉森 咲 (1)</t>
  </si>
  <si>
    <t>彌吉 理沙子 (3)</t>
  </si>
  <si>
    <t>西南学院大学</t>
  </si>
  <si>
    <t>シュミット イザベル (M1)</t>
    <phoneticPr fontId="1"/>
  </si>
  <si>
    <t>𠮷川 采花 (3)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</si>
</sst>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3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b/>
      <sz val="9"/>
      <color indexed="81"/>
      <name val="MS P ゴシック"/>
      <family val="3"/>
      <charset val="128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6.2"/>
      <color indexed="81"/>
      <name val="MS P ゴシック"/>
      <family val="3"/>
      <charset val="128"/>
    </font>
    <font>
      <sz val="10"/>
      <name val="ＭＳ Ｐ明朝"/>
      <family val="1"/>
      <charset val="128"/>
    </font>
    <font>
      <b/>
      <sz val="18"/>
      <color rgb="FF000000"/>
      <name val="ＭＳ Ｐ明朝"/>
      <family val="1"/>
      <charset val="128"/>
    </font>
    <font>
      <sz val="6"/>
      <name val="ＭＳ Ｐゴシック"/>
      <family val="2"/>
      <charset val="128"/>
    </font>
    <font>
      <sz val="18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3399"/>
        <bgColor rgb="FF000000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3" fillId="0" borderId="0" xfId="0" applyFont="1" applyAlignment="1" applyProtection="1">
      <protection locked="0" hidden="1"/>
    </xf>
    <xf numFmtId="0" fontId="3" fillId="0" borderId="0" xfId="0" applyFont="1" applyAlignment="1" applyProtection="1">
      <alignment horizontal="center" vertical="center"/>
      <protection locked="0" hidden="1"/>
    </xf>
    <xf numFmtId="0" fontId="6" fillId="0" borderId="0" xfId="0" applyFont="1" applyAlignment="1" applyProtection="1">
      <protection locked="0" hidden="1"/>
    </xf>
    <xf numFmtId="0" fontId="0" fillId="0" borderId="0" xfId="0" applyProtection="1">
      <alignment vertical="center"/>
      <protection locked="0" hidden="1"/>
    </xf>
    <xf numFmtId="0" fontId="4" fillId="0" borderId="0" xfId="0" applyFont="1" applyProtection="1">
      <alignment vertical="center"/>
      <protection locked="0" hidden="1"/>
    </xf>
    <xf numFmtId="0" fontId="5" fillId="0" borderId="0" xfId="0" applyFont="1" applyAlignment="1" applyProtection="1">
      <protection locked="0" hidden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7" fillId="0" borderId="0" xfId="0" applyFont="1" applyProtection="1">
      <alignment vertical="center"/>
      <protection locked="0" hidden="1"/>
    </xf>
    <xf numFmtId="0" fontId="3" fillId="0" borderId="1" xfId="0" applyFont="1" applyBorder="1" applyAlignment="1" applyProtection="1">
      <protection locked="0" hidden="1"/>
    </xf>
    <xf numFmtId="0" fontId="8" fillId="0" borderId="0" xfId="0" applyFont="1" applyAlignment="1" applyProtection="1">
      <alignment horizontal="right" vertical="center"/>
      <protection locked="0" hidden="1"/>
    </xf>
    <xf numFmtId="0" fontId="8" fillId="0" borderId="0" xfId="0" applyFont="1" applyAlignment="1" applyProtection="1">
      <alignment vertical="center" wrapText="1"/>
      <protection locked="0" hidden="1"/>
    </xf>
    <xf numFmtId="0" fontId="8" fillId="0" borderId="0" xfId="0" applyFont="1" applyProtection="1">
      <alignment vertical="center"/>
      <protection locked="0" hidden="1"/>
    </xf>
    <xf numFmtId="0" fontId="5" fillId="0" borderId="16" xfId="0" applyFont="1" applyBorder="1" applyAlignment="1" applyProtection="1">
      <alignment horizontal="center" vertical="center"/>
      <protection hidden="1"/>
    </xf>
    <xf numFmtId="0" fontId="5" fillId="0" borderId="15" xfId="0" applyFont="1" applyBorder="1" applyAlignment="1" applyProtection="1">
      <alignment horizontal="center" vertical="center"/>
      <protection hidden="1"/>
    </xf>
    <xf numFmtId="0" fontId="8" fillId="0" borderId="18" xfId="0" applyFont="1" applyBorder="1" applyAlignment="1" applyProtection="1">
      <alignment horizontal="center" vertical="center"/>
      <protection locked="0" hidden="1"/>
    </xf>
    <xf numFmtId="0" fontId="8" fillId="0" borderId="10" xfId="0" applyFont="1" applyBorder="1" applyAlignment="1" applyProtection="1">
      <alignment horizontal="center" vertical="center"/>
      <protection locked="0" hidden="1"/>
    </xf>
    <xf numFmtId="0" fontId="8" fillId="0" borderId="16" xfId="0" applyFont="1" applyBorder="1" applyAlignment="1" applyProtection="1">
      <alignment horizontal="center" vertical="center"/>
      <protection locked="0" hidden="1"/>
    </xf>
    <xf numFmtId="0" fontId="8" fillId="0" borderId="12" xfId="0" applyFont="1" applyBorder="1" applyAlignment="1" applyProtection="1">
      <alignment horizontal="center" vertical="center"/>
      <protection locked="0" hidden="1"/>
    </xf>
    <xf numFmtId="0" fontId="5" fillId="0" borderId="11" xfId="0" applyFont="1" applyBorder="1" applyAlignment="1" applyProtection="1">
      <alignment horizontal="center" vertical="center"/>
      <protection hidden="1"/>
    </xf>
    <xf numFmtId="0" fontId="5" fillId="0" borderId="18" xfId="0" applyFont="1" applyBorder="1" applyAlignment="1" applyProtection="1">
      <alignment horizontal="center" vertical="center"/>
      <protection locked="0" hidden="1"/>
    </xf>
    <xf numFmtId="0" fontId="5" fillId="0" borderId="16" xfId="0" applyFont="1" applyBorder="1" applyAlignment="1" applyProtection="1">
      <alignment horizontal="center" vertical="center"/>
      <protection locked="0" hidden="1"/>
    </xf>
    <xf numFmtId="0" fontId="5" fillId="0" borderId="25" xfId="0" applyFont="1" applyBorder="1" applyAlignment="1" applyProtection="1">
      <alignment horizontal="center" vertical="center"/>
      <protection hidden="1"/>
    </xf>
    <xf numFmtId="0" fontId="5" fillId="0" borderId="18" xfId="0" applyFont="1" applyBorder="1" applyAlignment="1" applyProtection="1">
      <alignment horizontal="center" vertical="center"/>
      <protection hidden="1"/>
    </xf>
    <xf numFmtId="0" fontId="5" fillId="0" borderId="13" xfId="0" applyFont="1" applyBorder="1" applyAlignment="1" applyProtection="1">
      <alignment horizontal="center" vertical="center"/>
      <protection hidden="1"/>
    </xf>
    <xf numFmtId="0" fontId="5" fillId="0" borderId="15" xfId="0" applyFont="1" applyBorder="1" applyAlignment="1" applyProtection="1">
      <alignment horizontal="center" vertical="center"/>
      <protection locked="0" hidden="1"/>
    </xf>
    <xf numFmtId="0" fontId="10" fillId="0" borderId="0" xfId="0" applyFont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hidden="1"/>
    </xf>
    <xf numFmtId="0" fontId="5" fillId="0" borderId="3" xfId="0" applyFont="1" applyBorder="1" applyAlignment="1" applyProtection="1">
      <alignment horizontal="center" vertical="center"/>
      <protection hidden="1"/>
    </xf>
    <xf numFmtId="0" fontId="5" fillId="0" borderId="21" xfId="0" applyFont="1" applyBorder="1" applyAlignment="1" applyProtection="1">
      <alignment horizontal="center" vertical="center"/>
      <protection hidden="1"/>
    </xf>
    <xf numFmtId="0" fontId="5" fillId="0" borderId="20" xfId="0" applyFont="1" applyBorder="1" applyAlignment="1" applyProtection="1">
      <alignment horizontal="center" vertical="center"/>
      <protection hidden="1"/>
    </xf>
    <xf numFmtId="0" fontId="5" fillId="0" borderId="6" xfId="0" applyFont="1" applyBorder="1" applyAlignment="1" applyProtection="1">
      <alignment horizontal="center" vertical="center"/>
      <protection hidden="1"/>
    </xf>
    <xf numFmtId="0" fontId="5" fillId="0" borderId="7" xfId="0" applyFont="1" applyBorder="1" applyAlignment="1" applyProtection="1">
      <alignment horizontal="center" vertical="center"/>
      <protection hidden="1"/>
    </xf>
    <xf numFmtId="0" fontId="5" fillId="0" borderId="9" xfId="0" applyFont="1" applyBorder="1" applyAlignment="1" applyProtection="1">
      <alignment horizontal="center" vertical="center"/>
      <protection hidden="1"/>
    </xf>
    <xf numFmtId="0" fontId="14" fillId="2" borderId="0" xfId="0" applyFont="1" applyFill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16" fillId="0" borderId="0" xfId="0" applyFont="1" applyAlignment="1" applyProtection="1">
      <alignment horizontal="center" vertical="center"/>
      <protection locked="0" hidden="1"/>
    </xf>
    <xf numFmtId="0" fontId="16" fillId="0" borderId="1" xfId="0" applyFont="1" applyBorder="1" applyAlignment="1" applyProtection="1">
      <alignment horizontal="center" vertical="center"/>
      <protection locked="0" hidden="1"/>
    </xf>
    <xf numFmtId="0" fontId="5" fillId="0" borderId="0" xfId="0" applyFont="1" applyAlignment="1" applyProtection="1">
      <alignment horizontal="center"/>
      <protection hidden="1"/>
    </xf>
    <xf numFmtId="0" fontId="5" fillId="0" borderId="1" xfId="0" applyFont="1" applyBorder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/>
      <protection locked="0" hidden="1"/>
    </xf>
    <xf numFmtId="0" fontId="3" fillId="0" borderId="1" xfId="0" applyFont="1" applyBorder="1" applyAlignment="1" applyProtection="1">
      <alignment horizontal="center"/>
      <protection locked="0" hidden="1"/>
    </xf>
    <xf numFmtId="0" fontId="8" fillId="0" borderId="0" xfId="0" applyFont="1" applyAlignment="1" applyProtection="1">
      <alignment horizontal="left" vertical="center" wrapText="1"/>
      <protection locked="0" hidden="1"/>
    </xf>
    <xf numFmtId="0" fontId="8" fillId="0" borderId="0" xfId="0" applyFont="1" applyAlignment="1" applyProtection="1">
      <alignment horizontal="left" vertical="center"/>
      <protection locked="0" hidden="1"/>
    </xf>
    <xf numFmtId="0" fontId="8" fillId="0" borderId="2" xfId="0" applyFont="1" applyBorder="1" applyAlignment="1" applyProtection="1">
      <alignment horizontal="center" vertical="center"/>
      <protection hidden="1"/>
    </xf>
    <xf numFmtId="0" fontId="8" fillId="0" borderId="5" xfId="0" applyFont="1" applyBorder="1" applyAlignment="1" applyProtection="1">
      <alignment horizontal="center" vertical="center"/>
      <protection hidden="1"/>
    </xf>
    <xf numFmtId="0" fontId="8" fillId="0" borderId="21" xfId="0" applyFont="1" applyBorder="1" applyAlignment="1" applyProtection="1">
      <alignment horizontal="center" vertical="center"/>
      <protection hidden="1"/>
    </xf>
    <xf numFmtId="0" fontId="8" fillId="0" borderId="19" xfId="0" applyFont="1" applyBorder="1" applyAlignment="1" applyProtection="1">
      <alignment horizontal="center" vertical="center"/>
      <protection hidden="1"/>
    </xf>
    <xf numFmtId="0" fontId="8" fillId="0" borderId="6" xfId="0" applyFont="1" applyBorder="1" applyAlignment="1" applyProtection="1">
      <alignment horizontal="center" vertical="center"/>
      <protection hidden="1"/>
    </xf>
    <xf numFmtId="0" fontId="8" fillId="0" borderId="8" xfId="0" applyFont="1" applyBorder="1" applyAlignment="1" applyProtection="1">
      <alignment horizontal="center" vertical="center"/>
      <protection hidden="1"/>
    </xf>
    <xf numFmtId="0" fontId="13" fillId="0" borderId="4" xfId="0" applyFont="1" applyBorder="1" applyAlignment="1" applyProtection="1">
      <alignment horizontal="center" vertical="center" wrapText="1"/>
      <protection hidden="1"/>
    </xf>
    <xf numFmtId="0" fontId="13" fillId="0" borderId="3" xfId="0" applyFont="1" applyBorder="1" applyAlignment="1" applyProtection="1">
      <alignment horizontal="center" vertical="center"/>
      <protection hidden="1"/>
    </xf>
    <xf numFmtId="0" fontId="13" fillId="0" borderId="17" xfId="0" applyFont="1" applyBorder="1" applyAlignment="1" applyProtection="1">
      <alignment horizontal="center" vertical="center"/>
      <protection hidden="1"/>
    </xf>
    <xf numFmtId="0" fontId="13" fillId="0" borderId="20" xfId="0" applyFont="1" applyBorder="1" applyAlignment="1" applyProtection="1">
      <alignment horizontal="center" vertical="center"/>
      <protection hidden="1"/>
    </xf>
    <xf numFmtId="0" fontId="13" fillId="0" borderId="26" xfId="0" applyFont="1" applyBorder="1" applyAlignment="1" applyProtection="1">
      <alignment horizontal="center" vertical="center"/>
      <protection hidden="1"/>
    </xf>
    <xf numFmtId="0" fontId="13" fillId="0" borderId="7" xfId="0" applyFont="1" applyBorder="1" applyAlignment="1" applyProtection="1">
      <alignment horizontal="center" vertical="center"/>
      <protection hidden="1"/>
    </xf>
    <xf numFmtId="0" fontId="8" fillId="0" borderId="15" xfId="0" applyFont="1" applyBorder="1" applyAlignment="1" applyProtection="1">
      <alignment horizontal="center" vertical="center"/>
      <protection locked="0" hidden="1"/>
    </xf>
    <xf numFmtId="0" fontId="8" fillId="0" borderId="14" xfId="0" applyFont="1" applyBorder="1" applyAlignment="1" applyProtection="1">
      <alignment horizontal="center" vertical="center"/>
      <protection locked="0" hidden="1"/>
    </xf>
    <xf numFmtId="0" fontId="5" fillId="0" borderId="22" xfId="0" applyFont="1" applyBorder="1" applyAlignment="1" applyProtection="1">
      <alignment horizontal="center" vertical="center"/>
      <protection hidden="1"/>
    </xf>
    <xf numFmtId="0" fontId="5" fillId="0" borderId="23" xfId="0" applyFont="1" applyBorder="1" applyAlignment="1" applyProtection="1">
      <alignment horizontal="center" vertical="center"/>
      <protection hidden="1"/>
    </xf>
    <xf numFmtId="0" fontId="5" fillId="0" borderId="24" xfId="0" applyFont="1" applyBorder="1" applyAlignment="1" applyProtection="1">
      <alignment horizontal="center" vertical="center"/>
      <protection hidden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8AA21-B89C-4624-A959-7A30A1E31801}">
  <sheetPr>
    <pageSetUpPr fitToPage="1"/>
  </sheetPr>
  <dimension ref="A1:Q57"/>
  <sheetViews>
    <sheetView tabSelected="1" view="pageBreakPreview" zoomScaleNormal="100" zoomScaleSheetLayoutView="100" workbookViewId="0">
      <selection activeCell="D3" sqref="D3"/>
    </sheetView>
  </sheetViews>
  <sheetFormatPr defaultRowHeight="18"/>
  <cols>
    <col min="1" max="1" width="6.08203125" customWidth="1"/>
    <col min="2" max="2" width="4.75" customWidth="1"/>
    <col min="3" max="3" width="3.25" customWidth="1"/>
    <col min="5" max="5" width="14.25" customWidth="1"/>
    <col min="7" max="7" width="9.58203125" customWidth="1"/>
    <col min="8" max="8" width="7" customWidth="1"/>
    <col min="9" max="9" width="9.25" customWidth="1"/>
    <col min="10" max="10" width="5.08203125" customWidth="1"/>
    <col min="11" max="11" width="7.08203125" customWidth="1"/>
  </cols>
  <sheetData>
    <row r="1" spans="1:11" ht="21">
      <c r="A1" s="38" t="s">
        <v>32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1" ht="21">
      <c r="A2" s="38" t="s">
        <v>33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11" ht="16" customHeight="1">
      <c r="A3" s="1"/>
      <c r="B3" s="1"/>
      <c r="C3" s="1"/>
      <c r="D3" s="1"/>
      <c r="E3" s="1"/>
      <c r="F3" s="1"/>
      <c r="G3" s="1"/>
      <c r="H3" s="1"/>
      <c r="I3" s="1"/>
      <c r="J3" s="1"/>
    </row>
    <row r="4" spans="1:11" ht="16" customHeight="1">
      <c r="A4" s="1"/>
      <c r="B4" s="1"/>
      <c r="C4" s="1"/>
      <c r="D4" s="1"/>
      <c r="E4" s="1"/>
      <c r="F4" s="1"/>
      <c r="G4" s="1"/>
      <c r="H4" s="1"/>
      <c r="I4" s="1"/>
      <c r="J4" s="1"/>
    </row>
    <row r="5" spans="1:11" ht="16" customHeight="1">
      <c r="A5" s="39" t="s">
        <v>0</v>
      </c>
      <c r="B5" s="39"/>
      <c r="C5" s="39"/>
      <c r="D5" s="40"/>
      <c r="E5" s="40"/>
      <c r="F5" s="40"/>
      <c r="G5" s="40"/>
      <c r="H5" s="40"/>
      <c r="I5" s="40"/>
      <c r="J5" s="40"/>
    </row>
    <row r="6" spans="1:11" ht="16" customHeight="1">
      <c r="A6" s="39"/>
      <c r="B6" s="39"/>
      <c r="C6" s="39"/>
      <c r="D6" s="41"/>
      <c r="E6" s="41"/>
      <c r="F6" s="41"/>
      <c r="G6" s="41"/>
      <c r="H6" s="41"/>
      <c r="I6" s="41"/>
      <c r="J6" s="41"/>
    </row>
    <row r="7" spans="1:11" ht="9" customHeight="1">
      <c r="A7" s="1"/>
      <c r="B7" s="1"/>
      <c r="C7" s="1"/>
      <c r="D7" s="1"/>
      <c r="E7" s="1"/>
      <c r="F7" s="1"/>
      <c r="G7" s="1"/>
      <c r="H7" s="1"/>
      <c r="I7" s="1"/>
      <c r="J7" s="1"/>
    </row>
    <row r="8" spans="1:11" ht="13.5" customHeight="1">
      <c r="A8" s="39" t="s">
        <v>23</v>
      </c>
      <c r="B8" s="39"/>
      <c r="C8" s="39"/>
      <c r="D8" s="44" t="s">
        <v>28</v>
      </c>
      <c r="E8" s="44"/>
      <c r="F8" s="44"/>
      <c r="G8" s="44"/>
      <c r="H8" s="44"/>
      <c r="I8" s="44"/>
      <c r="J8" s="42" t="s">
        <v>27</v>
      </c>
    </row>
    <row r="9" spans="1:11" ht="13.5" customHeight="1">
      <c r="A9" s="39"/>
      <c r="B9" s="39"/>
      <c r="C9" s="39"/>
      <c r="D9" s="45"/>
      <c r="E9" s="45"/>
      <c r="F9" s="45"/>
      <c r="G9" s="45"/>
      <c r="H9" s="45"/>
      <c r="I9" s="45"/>
      <c r="J9" s="43"/>
    </row>
    <row r="10" spans="1:11" ht="9.75" customHeight="1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1" ht="13.5" customHeight="1">
      <c r="A11" s="39" t="s">
        <v>24</v>
      </c>
      <c r="B11" s="39"/>
      <c r="C11" s="39"/>
      <c r="D11" s="44"/>
      <c r="E11" s="44"/>
      <c r="F11" s="44"/>
      <c r="G11" s="44"/>
      <c r="H11" s="44"/>
      <c r="I11" s="44"/>
      <c r="J11" s="42" t="s">
        <v>27</v>
      </c>
    </row>
    <row r="12" spans="1:11" ht="13.5" customHeight="1">
      <c r="A12" s="39"/>
      <c r="B12" s="39"/>
      <c r="C12" s="39"/>
      <c r="D12" s="45"/>
      <c r="E12" s="45"/>
      <c r="F12" s="45"/>
      <c r="G12" s="45"/>
      <c r="H12" s="45"/>
      <c r="I12" s="45"/>
      <c r="J12" s="43"/>
    </row>
    <row r="13" spans="1:11" ht="9" customHeight="1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1" ht="13.5" customHeight="1">
      <c r="A14" s="39" t="s">
        <v>25</v>
      </c>
      <c r="B14" s="39"/>
      <c r="C14" s="39"/>
      <c r="D14" s="44"/>
      <c r="E14" s="44"/>
      <c r="F14" s="44"/>
      <c r="G14" s="44"/>
      <c r="H14" s="44"/>
      <c r="I14" s="44"/>
      <c r="J14" s="1"/>
    </row>
    <row r="15" spans="1:11" ht="13.5" customHeight="1">
      <c r="A15" s="39"/>
      <c r="B15" s="39"/>
      <c r="C15" s="39"/>
      <c r="D15" s="45"/>
      <c r="E15" s="45"/>
      <c r="F15" s="45"/>
      <c r="G15" s="45"/>
      <c r="H15" s="45"/>
      <c r="I15" s="45"/>
      <c r="J15" s="10"/>
    </row>
    <row r="16" spans="1:11" ht="10.5" customHeight="1">
      <c r="A16" s="6"/>
      <c r="B16" s="6"/>
      <c r="C16" s="6"/>
      <c r="D16" s="1"/>
      <c r="E16" s="1"/>
      <c r="F16" s="1"/>
      <c r="G16" s="1"/>
      <c r="H16" s="1"/>
      <c r="I16" s="1"/>
      <c r="J16" s="1"/>
    </row>
    <row r="17" spans="1:17" ht="13.5" customHeight="1">
      <c r="A17" s="27" t="s">
        <v>26</v>
      </c>
      <c r="B17" s="28"/>
      <c r="C17" s="28"/>
      <c r="D17" s="29"/>
      <c r="E17" s="29"/>
      <c r="F17" s="29"/>
      <c r="G17" s="29"/>
      <c r="H17" s="29"/>
      <c r="I17" s="29"/>
      <c r="J17" s="29"/>
    </row>
    <row r="18" spans="1:17" ht="13.5" customHeight="1">
      <c r="A18" s="28"/>
      <c r="B18" s="28"/>
      <c r="C18" s="28"/>
      <c r="D18" s="30"/>
      <c r="E18" s="30"/>
      <c r="F18" s="30"/>
      <c r="G18" s="30"/>
      <c r="H18" s="30"/>
      <c r="I18" s="30"/>
      <c r="J18" s="30"/>
    </row>
    <row r="19" spans="1:17" ht="13.5" customHeight="1">
      <c r="A19" s="1"/>
      <c r="B19" s="5"/>
      <c r="C19" s="5"/>
      <c r="D19" s="5"/>
      <c r="E19" s="5"/>
      <c r="F19" s="5"/>
      <c r="G19" s="5"/>
      <c r="H19" s="5"/>
      <c r="I19" s="5"/>
      <c r="J19" s="5"/>
    </row>
    <row r="20" spans="1:17" ht="13.5" customHeight="1" thickBot="1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7" ht="16" customHeight="1">
      <c r="A21" s="1"/>
      <c r="B21" s="54" t="s">
        <v>31</v>
      </c>
      <c r="C21" s="55"/>
      <c r="D21" s="31" t="s">
        <v>3</v>
      </c>
      <c r="E21" s="32"/>
      <c r="F21" s="31" t="s">
        <v>2</v>
      </c>
      <c r="G21" s="32"/>
      <c r="H21" s="62" t="s">
        <v>29</v>
      </c>
      <c r="I21" s="48" t="s">
        <v>1</v>
      </c>
      <c r="J21" s="49"/>
    </row>
    <row r="22" spans="1:17" ht="16" customHeight="1">
      <c r="A22" s="1"/>
      <c r="B22" s="56"/>
      <c r="C22" s="57"/>
      <c r="D22" s="33"/>
      <c r="E22" s="34"/>
      <c r="F22" s="33"/>
      <c r="G22" s="34"/>
      <c r="H22" s="63"/>
      <c r="I22" s="50"/>
      <c r="J22" s="51"/>
    </row>
    <row r="23" spans="1:17" ht="16" customHeight="1">
      <c r="A23" s="1"/>
      <c r="B23" s="56"/>
      <c r="C23" s="57"/>
      <c r="D23" s="33"/>
      <c r="E23" s="34"/>
      <c r="F23" s="33"/>
      <c r="G23" s="34"/>
      <c r="H23" s="63"/>
      <c r="I23" s="50"/>
      <c r="J23" s="51"/>
    </row>
    <row r="24" spans="1:17" ht="16" customHeight="1" thickBot="1">
      <c r="A24" s="1"/>
      <c r="B24" s="58"/>
      <c r="C24" s="59"/>
      <c r="D24" s="35"/>
      <c r="E24" s="36"/>
      <c r="F24" s="35"/>
      <c r="G24" s="36"/>
      <c r="H24" s="64"/>
      <c r="I24" s="52"/>
      <c r="J24" s="53"/>
    </row>
    <row r="25" spans="1:17" ht="16" customHeight="1" thickTop="1">
      <c r="A25" s="1"/>
      <c r="B25" s="37">
        <v>1</v>
      </c>
      <c r="C25" s="24"/>
      <c r="D25" s="21" t="str">
        <f>IFERROR(VLOOKUP($D$5&amp;$B25,各チームのメンバー!$C$3:$E$282,2,FALSE),"")</f>
        <v xml:space="preserve"> </v>
      </c>
      <c r="E25" s="21"/>
      <c r="F25" s="21" t="str">
        <f>IFERROR(VLOOKUP($D$5&amp;$B25,各チームのメンバー!$C$3:$E$282,3,FALSE),"")</f>
        <v xml:space="preserve"> </v>
      </c>
      <c r="G25" s="21"/>
      <c r="H25" s="23" t="str">
        <f>IF(VLOOKUP($D$5&amp;$B25,各チームのメンバー!$C$3:$E$282,2,FALSE)=D25,"","〇")</f>
        <v/>
      </c>
      <c r="I25" s="16" t="s">
        <v>6</v>
      </c>
      <c r="J25" s="17"/>
    </row>
    <row r="26" spans="1:17" ht="16" customHeight="1">
      <c r="A26" s="1"/>
      <c r="B26" s="20"/>
      <c r="C26" s="14"/>
      <c r="D26" s="22"/>
      <c r="E26" s="22"/>
      <c r="F26" s="22"/>
      <c r="G26" s="22"/>
      <c r="H26" s="24"/>
      <c r="I26" s="18"/>
      <c r="J26" s="19"/>
    </row>
    <row r="27" spans="1:17" ht="16" customHeight="1">
      <c r="A27" s="1"/>
      <c r="B27" s="20">
        <v>2</v>
      </c>
      <c r="C27" s="14"/>
      <c r="D27" s="21" t="str">
        <f>IFERROR(VLOOKUP($D$5&amp;$B27,各チームのメンバー!$C$3:$E$282,2,FALSE),"")</f>
        <v xml:space="preserve"> </v>
      </c>
      <c r="E27" s="21"/>
      <c r="F27" s="21" t="str">
        <f>IFERROR(VLOOKUP($D$5&amp;$B27,各チームのメンバー!$C$3:$E$282,3,FALSE),"")</f>
        <v xml:space="preserve"> </v>
      </c>
      <c r="G27" s="21"/>
      <c r="H27" s="23" t="str">
        <f>IF(VLOOKUP($D$5&amp;$B27,各チームのメンバー!$C$3:$E$282,2,FALSE)=D27,"","〇")</f>
        <v/>
      </c>
      <c r="I27" s="16" t="s">
        <v>6</v>
      </c>
      <c r="J27" s="17"/>
    </row>
    <row r="28" spans="1:17" ht="16" customHeight="1">
      <c r="A28" s="1"/>
      <c r="B28" s="20"/>
      <c r="C28" s="14"/>
      <c r="D28" s="22"/>
      <c r="E28" s="22"/>
      <c r="F28" s="22"/>
      <c r="G28" s="22"/>
      <c r="H28" s="24"/>
      <c r="I28" s="18"/>
      <c r="J28" s="19"/>
      <c r="Q28" t="s">
        <v>5</v>
      </c>
    </row>
    <row r="29" spans="1:17" ht="16" customHeight="1">
      <c r="A29" s="1"/>
      <c r="B29" s="20">
        <v>3</v>
      </c>
      <c r="C29" s="14"/>
      <c r="D29" s="21" t="str">
        <f>IFERROR(VLOOKUP($D$5&amp;$B29,各チームのメンバー!$C$3:$E$282,2,FALSE),"")</f>
        <v xml:space="preserve"> </v>
      </c>
      <c r="E29" s="21"/>
      <c r="F29" s="21" t="str">
        <f>IFERROR(VLOOKUP($D$5&amp;$B29,各チームのメンバー!$C$3:$E$282,3,FALSE),"")</f>
        <v xml:space="preserve"> </v>
      </c>
      <c r="G29" s="21"/>
      <c r="H29" s="23" t="str">
        <f>IF(VLOOKUP($D$5&amp;$B29,各チームのメンバー!$C$3:$E$282,2,FALSE)=D29,"","〇")</f>
        <v/>
      </c>
      <c r="I29" s="16" t="s">
        <v>6</v>
      </c>
      <c r="J29" s="17"/>
    </row>
    <row r="30" spans="1:17" ht="16" customHeight="1">
      <c r="A30" s="1"/>
      <c r="B30" s="20"/>
      <c r="C30" s="14"/>
      <c r="D30" s="22"/>
      <c r="E30" s="22"/>
      <c r="F30" s="22"/>
      <c r="G30" s="22"/>
      <c r="H30" s="24"/>
      <c r="I30" s="18"/>
      <c r="J30" s="19"/>
    </row>
    <row r="31" spans="1:17" ht="16" customHeight="1">
      <c r="A31" s="2"/>
      <c r="B31" s="20">
        <v>4</v>
      </c>
      <c r="C31" s="14"/>
      <c r="D31" s="21" t="str">
        <f>IFERROR(VLOOKUP($D$5&amp;$B31,各チームのメンバー!$C$3:$E$282,2,FALSE),"")</f>
        <v xml:space="preserve"> </v>
      </c>
      <c r="E31" s="21"/>
      <c r="F31" s="21" t="str">
        <f>IFERROR(VLOOKUP($D$5&amp;$B31,各チームのメンバー!$C$3:$E$282,3,FALSE),"")</f>
        <v xml:space="preserve"> </v>
      </c>
      <c r="G31" s="21"/>
      <c r="H31" s="23" t="str">
        <f>IF(VLOOKUP($D$5&amp;$B31,各チームのメンバー!$C$3:$E$282,2,FALSE)=D31,"","〇")</f>
        <v/>
      </c>
      <c r="I31" s="16" t="s">
        <v>6</v>
      </c>
      <c r="J31" s="17"/>
    </row>
    <row r="32" spans="1:17" ht="16" customHeight="1">
      <c r="A32" s="2"/>
      <c r="B32" s="20"/>
      <c r="C32" s="14"/>
      <c r="D32" s="22"/>
      <c r="E32" s="22"/>
      <c r="F32" s="22"/>
      <c r="G32" s="22"/>
      <c r="H32" s="24"/>
      <c r="I32" s="18"/>
      <c r="J32" s="19"/>
    </row>
    <row r="33" spans="1:10" ht="16" customHeight="1">
      <c r="A33" s="2"/>
      <c r="B33" s="20">
        <v>5</v>
      </c>
      <c r="C33" s="14"/>
      <c r="D33" s="21" t="str">
        <f>IFERROR(VLOOKUP($D$5&amp;$B33,各チームのメンバー!$C$3:$E$282,2,FALSE),"")</f>
        <v xml:space="preserve"> </v>
      </c>
      <c r="E33" s="21"/>
      <c r="F33" s="21" t="str">
        <f>IFERROR(VLOOKUP($D$5&amp;$B33,各チームのメンバー!$C$3:$E$282,3,FALSE),"")</f>
        <v xml:space="preserve"> </v>
      </c>
      <c r="G33" s="21"/>
      <c r="H33" s="23" t="str">
        <f>IF(VLOOKUP($D$5&amp;$B33,各チームのメンバー!$C$3:$E$282,2,FALSE)=D33,"","〇")</f>
        <v/>
      </c>
      <c r="I33" s="16" t="s">
        <v>6</v>
      </c>
      <c r="J33" s="17"/>
    </row>
    <row r="34" spans="1:10" ht="16" customHeight="1">
      <c r="A34" s="1"/>
      <c r="B34" s="20"/>
      <c r="C34" s="14"/>
      <c r="D34" s="22"/>
      <c r="E34" s="22"/>
      <c r="F34" s="22"/>
      <c r="G34" s="22"/>
      <c r="H34" s="24"/>
      <c r="I34" s="18"/>
      <c r="J34" s="19"/>
    </row>
    <row r="35" spans="1:10" ht="16" customHeight="1">
      <c r="A35" s="1"/>
      <c r="B35" s="20">
        <v>6</v>
      </c>
      <c r="C35" s="14"/>
      <c r="D35" s="21" t="str">
        <f>IFERROR(VLOOKUP($D$5&amp;$B35,各チームのメンバー!$C$3:$E$282,2,FALSE),"")</f>
        <v xml:space="preserve"> </v>
      </c>
      <c r="E35" s="21"/>
      <c r="F35" s="21" t="str">
        <f>IFERROR(VLOOKUP($D$5&amp;$B35,各チームのメンバー!$C$3:$E$282,3,FALSE),"")</f>
        <v xml:space="preserve"> </v>
      </c>
      <c r="G35" s="21"/>
      <c r="H35" s="23" t="str">
        <f>IF(VLOOKUP($D$5&amp;$B35,各チームのメンバー!$C$3:$E$282,2,FALSE)=D35,"","〇")</f>
        <v/>
      </c>
      <c r="I35" s="16" t="s">
        <v>6</v>
      </c>
      <c r="J35" s="17"/>
    </row>
    <row r="36" spans="1:10" ht="16" customHeight="1">
      <c r="A36" s="3" t="s">
        <v>4</v>
      </c>
      <c r="B36" s="20"/>
      <c r="C36" s="14"/>
      <c r="D36" s="22"/>
      <c r="E36" s="22"/>
      <c r="F36" s="22"/>
      <c r="G36" s="22"/>
      <c r="H36" s="24"/>
      <c r="I36" s="18"/>
      <c r="J36" s="19"/>
    </row>
    <row r="37" spans="1:10" ht="16" customHeight="1">
      <c r="A37" s="3"/>
      <c r="B37" s="20">
        <v>7</v>
      </c>
      <c r="C37" s="14"/>
      <c r="D37" s="21" t="str">
        <f>IFERROR(VLOOKUP($D$5&amp;$B37,各チームのメンバー!$C$3:$E$282,2,FALSE),"")</f>
        <v xml:space="preserve"> </v>
      </c>
      <c r="E37" s="21"/>
      <c r="F37" s="21" t="str">
        <f>IFERROR(VLOOKUP($D$5&amp;$B37,各チームのメンバー!$C$3:$E$282,3,FALSE),"")</f>
        <v xml:space="preserve"> </v>
      </c>
      <c r="G37" s="21"/>
      <c r="H37" s="23" t="str">
        <f>IF(VLOOKUP($D$5&amp;$B37,各チームのメンバー!$C$3:$E$282,2,FALSE)=D37,"","〇")</f>
        <v/>
      </c>
      <c r="I37" s="16" t="s">
        <v>6</v>
      </c>
      <c r="J37" s="17"/>
    </row>
    <row r="38" spans="1:10" ht="16" customHeight="1">
      <c r="A38" s="3"/>
      <c r="B38" s="20"/>
      <c r="C38" s="14"/>
      <c r="D38" s="22"/>
      <c r="E38" s="22"/>
      <c r="F38" s="22"/>
      <c r="G38" s="22"/>
      <c r="H38" s="24"/>
      <c r="I38" s="18"/>
      <c r="J38" s="19"/>
    </row>
    <row r="39" spans="1:10" ht="16" customHeight="1">
      <c r="A39" s="1"/>
      <c r="B39" s="20">
        <v>8</v>
      </c>
      <c r="C39" s="14"/>
      <c r="D39" s="21" t="str">
        <f>IFERROR(VLOOKUP($D$5&amp;$B39,各チームのメンバー!$C$3:$E$282,2,FALSE),"")</f>
        <v xml:space="preserve"> </v>
      </c>
      <c r="E39" s="21"/>
      <c r="F39" s="21" t="str">
        <f>IFERROR(VLOOKUP($D$5&amp;$B39,各チームのメンバー!$C$3:$E$282,3,FALSE),"")</f>
        <v xml:space="preserve"> </v>
      </c>
      <c r="G39" s="21"/>
      <c r="H39" s="23" t="str">
        <f>IF(VLOOKUP($D$5&amp;$B39,各チームのメンバー!$C$3:$E$282,2,FALSE)=D39,"","〇")</f>
        <v/>
      </c>
      <c r="I39" s="16" t="s">
        <v>6</v>
      </c>
      <c r="J39" s="17"/>
    </row>
    <row r="40" spans="1:10" ht="16" customHeight="1">
      <c r="A40" s="1"/>
      <c r="B40" s="20"/>
      <c r="C40" s="14"/>
      <c r="D40" s="22"/>
      <c r="E40" s="22"/>
      <c r="F40" s="22"/>
      <c r="G40" s="22"/>
      <c r="H40" s="24"/>
      <c r="I40" s="18"/>
      <c r="J40" s="19"/>
    </row>
    <row r="41" spans="1:10" ht="16" customHeight="1">
      <c r="A41" s="4"/>
      <c r="B41" s="20">
        <v>9</v>
      </c>
      <c r="C41" s="14"/>
      <c r="D41" s="21" t="str">
        <f>IFERROR(VLOOKUP($D$5&amp;$B41,各チームのメンバー!$C$3:$E$282,2,FALSE),"")</f>
        <v xml:space="preserve"> </v>
      </c>
      <c r="E41" s="21"/>
      <c r="F41" s="21" t="str">
        <f>IFERROR(VLOOKUP($D$5&amp;$B41,各チームのメンバー!$C$3:$E$282,3,FALSE),"")</f>
        <v xml:space="preserve"> </v>
      </c>
      <c r="G41" s="21"/>
      <c r="H41" s="23" t="str">
        <f>IF(VLOOKUP($D$5&amp;$B41,各チームのメンバー!$C$3:$E$282,2,FALSE)=D41,"","〇")</f>
        <v/>
      </c>
      <c r="I41" s="16" t="s">
        <v>6</v>
      </c>
      <c r="J41" s="17"/>
    </row>
    <row r="42" spans="1:10" ht="16" customHeight="1">
      <c r="A42" s="4"/>
      <c r="B42" s="20"/>
      <c r="C42" s="14"/>
      <c r="D42" s="22"/>
      <c r="E42" s="22"/>
      <c r="F42" s="22"/>
      <c r="G42" s="22"/>
      <c r="H42" s="24"/>
      <c r="I42" s="18"/>
      <c r="J42" s="19"/>
    </row>
    <row r="43" spans="1:10" ht="16" customHeight="1">
      <c r="A43" s="4"/>
      <c r="B43" s="20">
        <v>10</v>
      </c>
      <c r="C43" s="14"/>
      <c r="D43" s="21" t="str">
        <f>IFERROR(VLOOKUP($D$5&amp;$B43,各チームのメンバー!$C$3:$E$282,2,FALSE),"")</f>
        <v xml:space="preserve"> </v>
      </c>
      <c r="E43" s="21"/>
      <c r="F43" s="21" t="str">
        <f>IFERROR(VLOOKUP($D$5&amp;$B43,各チームのメンバー!$C$3:$E$282,3,FALSE),"")</f>
        <v xml:space="preserve"> </v>
      </c>
      <c r="G43" s="21"/>
      <c r="H43" s="23" t="str">
        <f>IF(VLOOKUP($D$5&amp;$B43,各チームのメンバー!$C$3:$E$282,2,FALSE)=D43,"","〇")</f>
        <v/>
      </c>
      <c r="I43" s="16" t="s">
        <v>6</v>
      </c>
      <c r="J43" s="17"/>
    </row>
    <row r="44" spans="1:10" ht="16" customHeight="1">
      <c r="A44" s="4"/>
      <c r="B44" s="20"/>
      <c r="C44" s="14"/>
      <c r="D44" s="22"/>
      <c r="E44" s="22"/>
      <c r="F44" s="22"/>
      <c r="G44" s="22"/>
      <c r="H44" s="24"/>
      <c r="I44" s="18"/>
      <c r="J44" s="19"/>
    </row>
    <row r="45" spans="1:10" ht="16" customHeight="1">
      <c r="A45" s="4"/>
      <c r="B45" s="20">
        <v>11</v>
      </c>
      <c r="C45" s="14"/>
      <c r="D45" s="21" t="str">
        <f>IFERROR(VLOOKUP($D$5&amp;$B45,各チームのメンバー!$C$3:$E$282,2,FALSE),"")</f>
        <v xml:space="preserve"> </v>
      </c>
      <c r="E45" s="21"/>
      <c r="F45" s="21" t="str">
        <f>IFERROR(VLOOKUP($D$5&amp;$B45,各チームのメンバー!$C$3:$E$282,3,FALSE),"")</f>
        <v xml:space="preserve"> </v>
      </c>
      <c r="G45" s="21"/>
      <c r="H45" s="23" t="str">
        <f>IF(VLOOKUP($D$5&amp;$B45,各チームのメンバー!$C$3:$E$282,2,FALSE)=D45,"","〇")</f>
        <v/>
      </c>
      <c r="I45" s="16" t="s">
        <v>6</v>
      </c>
      <c r="J45" s="17"/>
    </row>
    <row r="46" spans="1:10" ht="16" customHeight="1">
      <c r="A46" s="4"/>
      <c r="B46" s="20"/>
      <c r="C46" s="14"/>
      <c r="D46" s="22"/>
      <c r="E46" s="22"/>
      <c r="F46" s="22"/>
      <c r="G46" s="22"/>
      <c r="H46" s="24"/>
      <c r="I46" s="18"/>
      <c r="J46" s="19"/>
    </row>
    <row r="47" spans="1:10" ht="16" customHeight="1">
      <c r="A47" s="4"/>
      <c r="B47" s="20">
        <v>12</v>
      </c>
      <c r="C47" s="14"/>
      <c r="D47" s="21" t="str">
        <f>IFERROR(VLOOKUP($D$5&amp;$B47,各チームのメンバー!$C$3:$E$282,2,FALSE),"")</f>
        <v xml:space="preserve"> </v>
      </c>
      <c r="E47" s="21"/>
      <c r="F47" s="21" t="str">
        <f>IFERROR(VLOOKUP($D$5&amp;$B47,各チームのメンバー!$C$3:$E$282,3,FALSE),"")</f>
        <v xml:space="preserve"> </v>
      </c>
      <c r="G47" s="21"/>
      <c r="H47" s="23" t="str">
        <f>IF(VLOOKUP($D$5&amp;$B47,各チームのメンバー!$C$3:$E$282,2,FALSE)=D47,"","〇")</f>
        <v/>
      </c>
      <c r="I47" s="16" t="s">
        <v>6</v>
      </c>
      <c r="J47" s="17"/>
    </row>
    <row r="48" spans="1:10" ht="16" customHeight="1">
      <c r="A48" s="4"/>
      <c r="B48" s="20"/>
      <c r="C48" s="14"/>
      <c r="D48" s="22"/>
      <c r="E48" s="22"/>
      <c r="F48" s="22"/>
      <c r="G48" s="22"/>
      <c r="H48" s="24"/>
      <c r="I48" s="18"/>
      <c r="J48" s="19"/>
    </row>
    <row r="49" spans="1:11" ht="16" customHeight="1">
      <c r="A49" s="4"/>
      <c r="B49" s="20">
        <v>13</v>
      </c>
      <c r="C49" s="14"/>
      <c r="D49" s="21" t="str">
        <f>IFERROR(VLOOKUP($D$5&amp;$B49,各チームのメンバー!$C$3:$E$282,2,FALSE),"")</f>
        <v xml:space="preserve"> </v>
      </c>
      <c r="E49" s="21"/>
      <c r="F49" s="21" t="str">
        <f>IFERROR(VLOOKUP($D$5&amp;$B49,各チームのメンバー!$C$3:$E$282,3,FALSE),"")</f>
        <v xml:space="preserve"> </v>
      </c>
      <c r="G49" s="21"/>
      <c r="H49" s="14" t="str">
        <f>IF(VLOOKUP($D$5&amp;$B49,各チームのメンバー!$C$3:$E$282,2,FALSE)=D49,"","〇")</f>
        <v/>
      </c>
      <c r="I49" s="16" t="s">
        <v>6</v>
      </c>
      <c r="J49" s="17"/>
    </row>
    <row r="50" spans="1:11" ht="16" customHeight="1" thickBot="1">
      <c r="A50" s="4"/>
      <c r="B50" s="25"/>
      <c r="C50" s="15"/>
      <c r="D50" s="26"/>
      <c r="E50" s="26"/>
      <c r="F50" s="26"/>
      <c r="G50" s="26"/>
      <c r="H50" s="15"/>
      <c r="I50" s="60"/>
      <c r="J50" s="61"/>
    </row>
    <row r="51" spans="1:11" ht="14.25" customHeight="1">
      <c r="A51" s="4"/>
      <c r="B51" s="4"/>
      <c r="C51" s="4"/>
      <c r="D51" s="4"/>
      <c r="E51" s="4" t="s">
        <v>28</v>
      </c>
      <c r="F51" s="4"/>
      <c r="G51" s="4"/>
      <c r="H51" s="4"/>
      <c r="I51" s="4"/>
      <c r="J51" s="4"/>
    </row>
    <row r="52" spans="1:11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1">
      <c r="A53" s="4"/>
      <c r="B53" s="11" t="s">
        <v>5</v>
      </c>
      <c r="C53" s="12" t="s">
        <v>5</v>
      </c>
      <c r="D53" s="13"/>
      <c r="E53" s="13"/>
      <c r="F53" s="13"/>
      <c r="G53" s="13"/>
      <c r="H53" s="13"/>
      <c r="I53" s="13"/>
      <c r="J53" s="13"/>
      <c r="K53" s="13"/>
    </row>
    <row r="55" spans="1:11">
      <c r="B55" s="6" t="s">
        <v>4</v>
      </c>
      <c r="C55" s="6"/>
      <c r="D55" s="6"/>
      <c r="E55" s="6"/>
      <c r="F55" s="6"/>
      <c r="G55" s="6"/>
      <c r="H55" s="6"/>
      <c r="I55" s="6"/>
      <c r="J55" s="6"/>
      <c r="K55" s="7"/>
    </row>
    <row r="56" spans="1:11">
      <c r="B56" s="9"/>
      <c r="C56" s="46" t="s">
        <v>5</v>
      </c>
      <c r="D56" s="47"/>
      <c r="E56" s="47"/>
      <c r="F56" s="47"/>
      <c r="G56" s="47"/>
      <c r="H56" s="47"/>
      <c r="I56" s="47"/>
      <c r="J56" s="47"/>
      <c r="K56" s="47"/>
    </row>
    <row r="57" spans="1:11">
      <c r="B57" s="7"/>
      <c r="C57" s="47"/>
      <c r="D57" s="47"/>
      <c r="E57" s="47"/>
      <c r="F57" s="47"/>
      <c r="G57" s="47"/>
      <c r="H57" s="47"/>
      <c r="I57" s="47"/>
      <c r="J57" s="47"/>
      <c r="K57" s="47"/>
    </row>
  </sheetData>
  <sheetProtection algorithmName="SHA-512" hashValue="Aod2B8TnENkEQ8a8xKRD/ng5Ff/aPgsoaKROfcxhRsGDRx+NHzUvtcJCPAWBJvit/5/68qyXlOpx1PQSKtvidQ==" saltValue="iG9iGSBU+1ZUVkp8wLp6SA==" spinCount="100000" sheet="1" objects="1" scenarios="1"/>
  <mergeCells count="85">
    <mergeCell ref="B21:C24"/>
    <mergeCell ref="I49:J50"/>
    <mergeCell ref="I43:J44"/>
    <mergeCell ref="I39:J40"/>
    <mergeCell ref="H41:H42"/>
    <mergeCell ref="H43:H44"/>
    <mergeCell ref="H45:H46"/>
    <mergeCell ref="H35:H36"/>
    <mergeCell ref="H37:H38"/>
    <mergeCell ref="H39:H40"/>
    <mergeCell ref="D21:E24"/>
    <mergeCell ref="H21:H24"/>
    <mergeCell ref="H25:H26"/>
    <mergeCell ref="H27:H28"/>
    <mergeCell ref="H29:H30"/>
    <mergeCell ref="D27:E28"/>
    <mergeCell ref="I27:J28"/>
    <mergeCell ref="I29:J30"/>
    <mergeCell ref="I31:J32"/>
    <mergeCell ref="I33:J34"/>
    <mergeCell ref="F27:G28"/>
    <mergeCell ref="F29:G30"/>
    <mergeCell ref="F31:G32"/>
    <mergeCell ref="F33:G34"/>
    <mergeCell ref="H31:H32"/>
    <mergeCell ref="H33:H34"/>
    <mergeCell ref="C56:K57"/>
    <mergeCell ref="I21:J24"/>
    <mergeCell ref="B39:C40"/>
    <mergeCell ref="B41:C42"/>
    <mergeCell ref="B43:C44"/>
    <mergeCell ref="B45:C46"/>
    <mergeCell ref="D39:E40"/>
    <mergeCell ref="D41:E42"/>
    <mergeCell ref="D43:E44"/>
    <mergeCell ref="D45:E46"/>
    <mergeCell ref="F39:G40"/>
    <mergeCell ref="F41:G42"/>
    <mergeCell ref="F43:G44"/>
    <mergeCell ref="D29:E30"/>
    <mergeCell ref="D33:E34"/>
    <mergeCell ref="D31:E32"/>
    <mergeCell ref="A1:K1"/>
    <mergeCell ref="A2:K2"/>
    <mergeCell ref="A5:C6"/>
    <mergeCell ref="D5:J6"/>
    <mergeCell ref="A14:C15"/>
    <mergeCell ref="A11:C12"/>
    <mergeCell ref="A8:C9"/>
    <mergeCell ref="J11:J12"/>
    <mergeCell ref="D8:I9"/>
    <mergeCell ref="D11:I12"/>
    <mergeCell ref="D14:I15"/>
    <mergeCell ref="J8:J9"/>
    <mergeCell ref="A17:C18"/>
    <mergeCell ref="D17:J18"/>
    <mergeCell ref="D25:E26"/>
    <mergeCell ref="F21:G24"/>
    <mergeCell ref="I37:J38"/>
    <mergeCell ref="F25:G26"/>
    <mergeCell ref="I25:J26"/>
    <mergeCell ref="B35:C36"/>
    <mergeCell ref="I35:J36"/>
    <mergeCell ref="D35:E36"/>
    <mergeCell ref="F35:G36"/>
    <mergeCell ref="B31:C32"/>
    <mergeCell ref="B33:C34"/>
    <mergeCell ref="B25:C26"/>
    <mergeCell ref="B27:C28"/>
    <mergeCell ref="B29:C30"/>
    <mergeCell ref="H49:H50"/>
    <mergeCell ref="I45:J46"/>
    <mergeCell ref="I47:J48"/>
    <mergeCell ref="B37:C38"/>
    <mergeCell ref="D37:E38"/>
    <mergeCell ref="F37:G38"/>
    <mergeCell ref="F45:G46"/>
    <mergeCell ref="I41:J42"/>
    <mergeCell ref="H47:H48"/>
    <mergeCell ref="B47:C48"/>
    <mergeCell ref="B49:C50"/>
    <mergeCell ref="D47:E48"/>
    <mergeCell ref="D49:E50"/>
    <mergeCell ref="F47:G48"/>
    <mergeCell ref="F49:G50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6" fitToHeight="0" orientation="portrait" r:id="rId1"/>
  <colBreaks count="1" manualBreakCount="1">
    <brk id="11" max="1048575" man="1"/>
  </colBreaks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C981A990-9F3B-409D-B20B-8ED5DE91BACB}">
          <x14:formula1>
            <xm:f>各チームのメンバー!$C$194:$C$198</xm:f>
          </x14:formula1>
          <xm:sqref>I25:J50</xm:sqref>
        </x14:dataValidation>
        <x14:dataValidation type="list" allowBlank="1" showInputMessage="1" showErrorMessage="1" xr:uid="{F84ED903-E0DD-4CDA-9BDF-74375CC6252E}">
          <x14:formula1>
            <xm:f>各チームのメンバー!$G$2:$G$15</xm:f>
          </x14:formula1>
          <xm:sqref>D5:J6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06DE9D-3779-4B1D-8660-2FA1F7FDB13A}">
  <dimension ref="A1:G200"/>
  <sheetViews>
    <sheetView zoomScale="128" workbookViewId="0">
      <selection activeCell="B1" sqref="B1"/>
    </sheetView>
  </sheetViews>
  <sheetFormatPr defaultRowHeight="18"/>
  <cols>
    <col min="1" max="1" width="11.5" customWidth="1"/>
    <col min="2" max="2" width="14.25" customWidth="1"/>
    <col min="3" max="3" width="15.33203125" customWidth="1"/>
    <col min="4" max="4" width="16.83203125" customWidth="1"/>
  </cols>
  <sheetData>
    <row r="1" spans="1:7">
      <c r="A1" t="s">
        <v>14</v>
      </c>
      <c r="D1" t="s">
        <v>3</v>
      </c>
      <c r="E1" t="s">
        <v>2</v>
      </c>
    </row>
    <row r="2" spans="1:7">
      <c r="B2">
        <v>1</v>
      </c>
    </row>
    <row r="3" spans="1:7">
      <c r="A3" t="s">
        <v>17</v>
      </c>
      <c r="B3" t="str">
        <f>A3&amp;$B$2</f>
        <v>福岡大学1</v>
      </c>
      <c r="C3" t="str">
        <f>A3&amp;COUNTIF($B$3:B3,A3&amp;"1")</f>
        <v>福岡大学1</v>
      </c>
      <c r="D3" t="s">
        <v>126</v>
      </c>
      <c r="E3" t="s">
        <v>40</v>
      </c>
      <c r="G3" t="s">
        <v>17</v>
      </c>
    </row>
    <row r="4" spans="1:7">
      <c r="A4" t="s">
        <v>17</v>
      </c>
      <c r="B4" t="str">
        <f t="shared" ref="B4:B121" si="0">A4&amp;$B$2</f>
        <v>福岡大学1</v>
      </c>
      <c r="C4" t="str">
        <f>A4&amp;COUNTIF($B$3:B4,A4&amp;"1")</f>
        <v>福岡大学2</v>
      </c>
      <c r="D4" t="s">
        <v>127</v>
      </c>
      <c r="E4" t="s">
        <v>41</v>
      </c>
      <c r="G4" t="s">
        <v>16</v>
      </c>
    </row>
    <row r="5" spans="1:7">
      <c r="A5" t="s">
        <v>17</v>
      </c>
      <c r="B5" t="str">
        <f t="shared" si="0"/>
        <v>福岡大学1</v>
      </c>
      <c r="C5" t="str">
        <f>A5&amp;COUNTIF($B$3:B5,A5&amp;"1")</f>
        <v>福岡大学3</v>
      </c>
      <c r="D5" t="s">
        <v>128</v>
      </c>
      <c r="E5" t="s">
        <v>42</v>
      </c>
      <c r="G5" t="s">
        <v>22</v>
      </c>
    </row>
    <row r="6" spans="1:7">
      <c r="A6" t="s">
        <v>17</v>
      </c>
      <c r="B6" t="str">
        <f t="shared" si="0"/>
        <v>福岡大学1</v>
      </c>
      <c r="C6" t="str">
        <f>A6&amp;COUNTIF($B$3:B6,A6&amp;"1")</f>
        <v>福岡大学4</v>
      </c>
      <c r="D6" t="s">
        <v>129</v>
      </c>
      <c r="E6" t="s">
        <v>43</v>
      </c>
      <c r="G6" t="s">
        <v>18</v>
      </c>
    </row>
    <row r="7" spans="1:7">
      <c r="A7" t="s">
        <v>17</v>
      </c>
      <c r="B7" t="str">
        <f t="shared" si="0"/>
        <v>福岡大学1</v>
      </c>
      <c r="C7" t="str">
        <f>A7&amp;COUNTIF($B$3:B7,A7&amp;"1")</f>
        <v>福岡大学5</v>
      </c>
      <c r="D7" t="s">
        <v>130</v>
      </c>
      <c r="E7" t="s">
        <v>44</v>
      </c>
      <c r="G7" t="s">
        <v>34</v>
      </c>
    </row>
    <row r="8" spans="1:7">
      <c r="A8" t="s">
        <v>17</v>
      </c>
      <c r="B8" t="str">
        <f t="shared" si="0"/>
        <v>福岡大学1</v>
      </c>
      <c r="C8" t="str">
        <f>A8&amp;COUNTIF($B$3:B8,A8&amp;"1")</f>
        <v>福岡大学6</v>
      </c>
      <c r="D8" t="s">
        <v>131</v>
      </c>
      <c r="E8" t="s">
        <v>45</v>
      </c>
      <c r="G8" t="s">
        <v>21</v>
      </c>
    </row>
    <row r="9" spans="1:7">
      <c r="A9" t="s">
        <v>17</v>
      </c>
      <c r="B9" t="str">
        <f t="shared" si="0"/>
        <v>福岡大学1</v>
      </c>
      <c r="C9" t="str">
        <f>A9&amp;COUNTIF($B$3:B9,A9&amp;"1")</f>
        <v>福岡大学7</v>
      </c>
      <c r="D9" t="s">
        <v>132</v>
      </c>
      <c r="E9" t="s">
        <v>46</v>
      </c>
      <c r="G9" t="s">
        <v>19</v>
      </c>
    </row>
    <row r="10" spans="1:7">
      <c r="A10" t="s">
        <v>17</v>
      </c>
      <c r="B10" t="str">
        <f t="shared" ref="B10:B15" si="1">A10&amp;$B$2</f>
        <v>福岡大学1</v>
      </c>
      <c r="C10" t="str">
        <f>A10&amp;COUNTIF($B$3:B10,A10&amp;"1")</f>
        <v>福岡大学8</v>
      </c>
      <c r="D10" t="s">
        <v>30</v>
      </c>
      <c r="E10" t="s">
        <v>30</v>
      </c>
      <c r="G10" t="s">
        <v>209</v>
      </c>
    </row>
    <row r="11" spans="1:7">
      <c r="A11" t="s">
        <v>17</v>
      </c>
      <c r="B11" t="str">
        <f t="shared" si="1"/>
        <v>福岡大学1</v>
      </c>
      <c r="C11" t="str">
        <f>A11&amp;COUNTIF($B$3:B11,A11&amp;"1")</f>
        <v>福岡大学9</v>
      </c>
      <c r="D11" t="s">
        <v>30</v>
      </c>
      <c r="E11" t="s">
        <v>30</v>
      </c>
      <c r="G11" t="s">
        <v>20</v>
      </c>
    </row>
    <row r="12" spans="1:7">
      <c r="A12" t="s">
        <v>17</v>
      </c>
      <c r="B12" t="str">
        <f t="shared" si="1"/>
        <v>福岡大学1</v>
      </c>
      <c r="C12" t="str">
        <f>A12&amp;COUNTIF($B$3:B12,A12&amp;"1")</f>
        <v>福岡大学10</v>
      </c>
      <c r="D12" t="s">
        <v>30</v>
      </c>
      <c r="E12" t="s">
        <v>30</v>
      </c>
      <c r="G12" t="s">
        <v>15</v>
      </c>
    </row>
    <row r="13" spans="1:7">
      <c r="A13" t="s">
        <v>17</v>
      </c>
      <c r="B13" t="str">
        <f t="shared" si="1"/>
        <v>福岡大学1</v>
      </c>
      <c r="C13" t="str">
        <f>A13&amp;COUNTIF($B$3:B13,A13&amp;"1")</f>
        <v>福岡大学11</v>
      </c>
      <c r="D13" t="s">
        <v>30</v>
      </c>
      <c r="E13" t="s">
        <v>30</v>
      </c>
      <c r="G13" t="s">
        <v>37</v>
      </c>
    </row>
    <row r="14" spans="1:7">
      <c r="A14" t="s">
        <v>17</v>
      </c>
      <c r="B14" t="str">
        <f t="shared" si="1"/>
        <v>福岡大学1</v>
      </c>
      <c r="C14" t="str">
        <f>A14&amp;COUNTIF($B$3:B14,A14&amp;"1")</f>
        <v>福岡大学12</v>
      </c>
      <c r="D14" t="s">
        <v>30</v>
      </c>
      <c r="E14" t="s">
        <v>30</v>
      </c>
      <c r="G14" t="s">
        <v>39</v>
      </c>
    </row>
    <row r="15" spans="1:7">
      <c r="A15" t="s">
        <v>17</v>
      </c>
      <c r="B15" t="str">
        <f t="shared" si="1"/>
        <v>福岡大学1</v>
      </c>
      <c r="C15" t="str">
        <f>A15&amp;COUNTIF($B$3:B15,A15&amp;"1")</f>
        <v>福岡大学13</v>
      </c>
      <c r="D15" t="s">
        <v>30</v>
      </c>
      <c r="E15" t="s">
        <v>30</v>
      </c>
      <c r="G15" t="s">
        <v>35</v>
      </c>
    </row>
    <row r="16" spans="1:7">
      <c r="A16" t="s">
        <v>16</v>
      </c>
      <c r="B16" t="str">
        <f t="shared" si="0"/>
        <v>九州大学1</v>
      </c>
      <c r="C16" t="str">
        <f>A16&amp;COUNTIF($B$3:B16,A16&amp;"1")</f>
        <v>九州大学1</v>
      </c>
      <c r="D16" t="s">
        <v>133</v>
      </c>
      <c r="E16" t="s">
        <v>47</v>
      </c>
    </row>
    <row r="17" spans="1:5">
      <c r="A17" t="s">
        <v>16</v>
      </c>
      <c r="B17" t="str">
        <f t="shared" si="0"/>
        <v>九州大学1</v>
      </c>
      <c r="C17" t="str">
        <f>A17&amp;COUNTIF($B$3:B17,A17&amp;"1")</f>
        <v>九州大学2</v>
      </c>
      <c r="D17" t="s">
        <v>134</v>
      </c>
      <c r="E17" t="s">
        <v>48</v>
      </c>
    </row>
    <row r="18" spans="1:5">
      <c r="A18" t="s">
        <v>16</v>
      </c>
      <c r="B18" t="str">
        <f t="shared" si="0"/>
        <v>九州大学1</v>
      </c>
      <c r="C18" t="str">
        <f>A18&amp;COUNTIF($B$3:B18,A18&amp;"1")</f>
        <v>九州大学3</v>
      </c>
      <c r="D18" t="s">
        <v>135</v>
      </c>
      <c r="E18" t="s">
        <v>49</v>
      </c>
    </row>
    <row r="19" spans="1:5">
      <c r="A19" t="s">
        <v>16</v>
      </c>
      <c r="B19" t="str">
        <f t="shared" si="0"/>
        <v>九州大学1</v>
      </c>
      <c r="C19" t="str">
        <f>A19&amp;COUNTIF($B$3:B19,A19&amp;"1")</f>
        <v>九州大学4</v>
      </c>
      <c r="D19" t="s">
        <v>136</v>
      </c>
      <c r="E19" t="s">
        <v>50</v>
      </c>
    </row>
    <row r="20" spans="1:5">
      <c r="A20" t="s">
        <v>16</v>
      </c>
      <c r="B20" t="str">
        <f t="shared" si="0"/>
        <v>九州大学1</v>
      </c>
      <c r="C20" t="str">
        <f>A20&amp;COUNTIF($B$3:B20,A20&amp;"1")</f>
        <v>九州大学5</v>
      </c>
      <c r="D20" t="s">
        <v>137</v>
      </c>
      <c r="E20" t="s">
        <v>51</v>
      </c>
    </row>
    <row r="21" spans="1:5">
      <c r="A21" t="s">
        <v>16</v>
      </c>
      <c r="B21" t="str">
        <f t="shared" si="0"/>
        <v>九州大学1</v>
      </c>
      <c r="C21" t="str">
        <f>A21&amp;COUNTIF($B$3:B21,A21&amp;"1")</f>
        <v>九州大学6</v>
      </c>
      <c r="D21" t="s">
        <v>138</v>
      </c>
      <c r="E21" t="s">
        <v>52</v>
      </c>
    </row>
    <row r="22" spans="1:5">
      <c r="A22" t="s">
        <v>16</v>
      </c>
      <c r="B22" t="str">
        <f t="shared" si="0"/>
        <v>九州大学1</v>
      </c>
      <c r="C22" t="str">
        <f>A22&amp;COUNTIF($B$3:B22,A22&amp;"1")</f>
        <v>九州大学7</v>
      </c>
      <c r="D22" t="s">
        <v>139</v>
      </c>
      <c r="E22" t="s">
        <v>53</v>
      </c>
    </row>
    <row r="23" spans="1:5">
      <c r="A23" t="s">
        <v>16</v>
      </c>
      <c r="B23" t="str">
        <f t="shared" si="0"/>
        <v>九州大学1</v>
      </c>
      <c r="C23" t="str">
        <f>A23&amp;COUNTIF($B$3:B23,A23&amp;"1")</f>
        <v>九州大学8</v>
      </c>
      <c r="D23" t="s">
        <v>210</v>
      </c>
      <c r="E23" t="s">
        <v>54</v>
      </c>
    </row>
    <row r="24" spans="1:5">
      <c r="A24" t="s">
        <v>16</v>
      </c>
      <c r="B24" t="str">
        <f t="shared" ref="B24:B28" si="2">A24&amp;$B$2</f>
        <v>九州大学1</v>
      </c>
      <c r="C24" t="str">
        <f>A24&amp;COUNTIF($B$3:B24,A24&amp;"1")</f>
        <v>九州大学9</v>
      </c>
      <c r="D24" t="s">
        <v>30</v>
      </c>
      <c r="E24" t="s">
        <v>30</v>
      </c>
    </row>
    <row r="25" spans="1:5">
      <c r="A25" t="s">
        <v>16</v>
      </c>
      <c r="B25" t="str">
        <f t="shared" si="2"/>
        <v>九州大学1</v>
      </c>
      <c r="C25" t="str">
        <f>A25&amp;COUNTIF($B$3:B25,A25&amp;"1")</f>
        <v>九州大学10</v>
      </c>
      <c r="D25" t="s">
        <v>30</v>
      </c>
      <c r="E25" t="s">
        <v>30</v>
      </c>
    </row>
    <row r="26" spans="1:5">
      <c r="A26" t="s">
        <v>16</v>
      </c>
      <c r="B26" t="str">
        <f t="shared" si="2"/>
        <v>九州大学1</v>
      </c>
      <c r="C26" t="str">
        <f>A26&amp;COUNTIF($B$3:B26,A26&amp;"1")</f>
        <v>九州大学11</v>
      </c>
      <c r="D26" t="s">
        <v>30</v>
      </c>
      <c r="E26" t="s">
        <v>30</v>
      </c>
    </row>
    <row r="27" spans="1:5">
      <c r="A27" t="s">
        <v>16</v>
      </c>
      <c r="B27" t="str">
        <f t="shared" si="2"/>
        <v>九州大学1</v>
      </c>
      <c r="C27" t="str">
        <f>A27&amp;COUNTIF($B$3:B27,A27&amp;"1")</f>
        <v>九州大学12</v>
      </c>
      <c r="D27" t="s">
        <v>30</v>
      </c>
      <c r="E27" t="s">
        <v>30</v>
      </c>
    </row>
    <row r="28" spans="1:5">
      <c r="A28" t="s">
        <v>16</v>
      </c>
      <c r="B28" t="str">
        <f t="shared" si="2"/>
        <v>九州大学1</v>
      </c>
      <c r="C28" t="str">
        <f>A28&amp;COUNTIF($B$3:B28,A28&amp;"1")</f>
        <v>九州大学13</v>
      </c>
      <c r="D28" t="s">
        <v>30</v>
      </c>
      <c r="E28" t="s">
        <v>30</v>
      </c>
    </row>
    <row r="29" spans="1:5">
      <c r="A29" t="s">
        <v>22</v>
      </c>
      <c r="B29" t="str">
        <f t="shared" si="0"/>
        <v>福岡教育大学1</v>
      </c>
      <c r="C29" t="str">
        <f>A29&amp;COUNTIF($B$3:B29,A29&amp;"1")</f>
        <v>福岡教育大学1</v>
      </c>
      <c r="D29" t="s">
        <v>140</v>
      </c>
      <c r="E29" t="s">
        <v>55</v>
      </c>
    </row>
    <row r="30" spans="1:5">
      <c r="A30" t="s">
        <v>22</v>
      </c>
      <c r="B30" t="str">
        <f t="shared" si="0"/>
        <v>福岡教育大学1</v>
      </c>
      <c r="C30" t="str">
        <f>A30&amp;COUNTIF($B$3:B30,A30&amp;"1")</f>
        <v>福岡教育大学2</v>
      </c>
      <c r="D30" t="s">
        <v>141</v>
      </c>
      <c r="E30" t="s">
        <v>56</v>
      </c>
    </row>
    <row r="31" spans="1:5">
      <c r="A31" t="s">
        <v>22</v>
      </c>
      <c r="B31" t="str">
        <f t="shared" si="0"/>
        <v>福岡教育大学1</v>
      </c>
      <c r="C31" t="str">
        <f>A31&amp;COUNTIF($B$3:B31,A31&amp;"1")</f>
        <v>福岡教育大学3</v>
      </c>
      <c r="D31" t="s">
        <v>142</v>
      </c>
      <c r="E31" t="s">
        <v>57</v>
      </c>
    </row>
    <row r="32" spans="1:5">
      <c r="A32" t="s">
        <v>22</v>
      </c>
      <c r="B32" t="str">
        <f t="shared" si="0"/>
        <v>福岡教育大学1</v>
      </c>
      <c r="C32" t="str">
        <f>A32&amp;COUNTIF($B$3:B32,A32&amp;"1")</f>
        <v>福岡教育大学4</v>
      </c>
      <c r="D32" t="s">
        <v>143</v>
      </c>
      <c r="E32" t="s">
        <v>58</v>
      </c>
    </row>
    <row r="33" spans="1:5">
      <c r="A33" t="s">
        <v>22</v>
      </c>
      <c r="B33" t="str">
        <f t="shared" si="0"/>
        <v>福岡教育大学1</v>
      </c>
      <c r="C33" t="str">
        <f>A33&amp;COUNTIF($B$3:B33,A33&amp;"1")</f>
        <v>福岡教育大学5</v>
      </c>
      <c r="D33" t="s">
        <v>144</v>
      </c>
      <c r="E33" t="s">
        <v>59</v>
      </c>
    </row>
    <row r="34" spans="1:5">
      <c r="A34" t="s">
        <v>22</v>
      </c>
      <c r="B34" t="str">
        <f t="shared" ref="B34:B39" si="3">A34&amp;$B$2</f>
        <v>福岡教育大学1</v>
      </c>
      <c r="C34" t="str">
        <f>A34&amp;COUNTIF($B$3:B34,A34&amp;"1")</f>
        <v>福岡教育大学6</v>
      </c>
      <c r="D34" t="s">
        <v>30</v>
      </c>
      <c r="E34" t="s">
        <v>30</v>
      </c>
    </row>
    <row r="35" spans="1:5">
      <c r="A35" t="s">
        <v>22</v>
      </c>
      <c r="B35" t="str">
        <f t="shared" si="3"/>
        <v>福岡教育大学1</v>
      </c>
      <c r="C35" t="str">
        <f>A35&amp;COUNTIF($B$3:B35,A35&amp;"1")</f>
        <v>福岡教育大学7</v>
      </c>
      <c r="D35" t="s">
        <v>30</v>
      </c>
      <c r="E35" t="s">
        <v>30</v>
      </c>
    </row>
    <row r="36" spans="1:5">
      <c r="A36" t="s">
        <v>22</v>
      </c>
      <c r="B36" t="str">
        <f t="shared" si="3"/>
        <v>福岡教育大学1</v>
      </c>
      <c r="C36" t="str">
        <f>A36&amp;COUNTIF($B$3:B36,A36&amp;"1")</f>
        <v>福岡教育大学8</v>
      </c>
      <c r="D36" t="s">
        <v>30</v>
      </c>
      <c r="E36" t="s">
        <v>30</v>
      </c>
    </row>
    <row r="37" spans="1:5">
      <c r="A37" t="s">
        <v>22</v>
      </c>
      <c r="B37" t="str">
        <f t="shared" si="3"/>
        <v>福岡教育大学1</v>
      </c>
      <c r="C37" t="str">
        <f>A37&amp;COUNTIF($B$3:B37,A37&amp;"1")</f>
        <v>福岡教育大学9</v>
      </c>
      <c r="D37" t="s">
        <v>30</v>
      </c>
      <c r="E37" t="s">
        <v>30</v>
      </c>
    </row>
    <row r="38" spans="1:5">
      <c r="A38" t="s">
        <v>22</v>
      </c>
      <c r="B38" t="str">
        <f t="shared" si="3"/>
        <v>福岡教育大学1</v>
      </c>
      <c r="C38" t="str">
        <f>A38&amp;COUNTIF($B$3:B38,A38&amp;"1")</f>
        <v>福岡教育大学10</v>
      </c>
      <c r="D38" t="s">
        <v>30</v>
      </c>
      <c r="E38" t="s">
        <v>30</v>
      </c>
    </row>
    <row r="39" spans="1:5">
      <c r="A39" t="s">
        <v>22</v>
      </c>
      <c r="B39" t="str">
        <f t="shared" si="3"/>
        <v>福岡教育大学1</v>
      </c>
      <c r="C39" t="str">
        <f>A39&amp;COUNTIF($B$3:B39,A39&amp;"1")</f>
        <v>福岡教育大学11</v>
      </c>
      <c r="D39" t="s">
        <v>30</v>
      </c>
      <c r="E39" t="s">
        <v>30</v>
      </c>
    </row>
    <row r="40" spans="1:5">
      <c r="A40" t="s">
        <v>22</v>
      </c>
      <c r="B40" t="str">
        <f t="shared" ref="B40:B41" si="4">A40&amp;$B$2</f>
        <v>福岡教育大学1</v>
      </c>
      <c r="C40" t="str">
        <f>A40&amp;COUNTIF($B$3:B40,A40&amp;"1")</f>
        <v>福岡教育大学12</v>
      </c>
      <c r="D40" t="s">
        <v>30</v>
      </c>
      <c r="E40" t="s">
        <v>30</v>
      </c>
    </row>
    <row r="41" spans="1:5">
      <c r="A41" t="s">
        <v>22</v>
      </c>
      <c r="B41" t="str">
        <f t="shared" si="4"/>
        <v>福岡教育大学1</v>
      </c>
      <c r="C41" t="str">
        <f>A41&amp;COUNTIF($B$3:B41,A41&amp;"1")</f>
        <v>福岡教育大学13</v>
      </c>
      <c r="D41" t="s">
        <v>30</v>
      </c>
      <c r="E41" t="s">
        <v>30</v>
      </c>
    </row>
    <row r="42" spans="1:5">
      <c r="A42" t="s">
        <v>18</v>
      </c>
      <c r="B42" t="str">
        <f t="shared" si="0"/>
        <v>佐賀大学1</v>
      </c>
      <c r="C42" t="str">
        <f>A42&amp;COUNTIF($B$3:B42,A42&amp;"1")</f>
        <v>佐賀大学1</v>
      </c>
      <c r="D42" t="s">
        <v>145</v>
      </c>
      <c r="E42" t="s">
        <v>60</v>
      </c>
    </row>
    <row r="43" spans="1:5">
      <c r="A43" t="s">
        <v>18</v>
      </c>
      <c r="B43" t="str">
        <f t="shared" si="0"/>
        <v>佐賀大学1</v>
      </c>
      <c r="C43" t="str">
        <f>A43&amp;COUNTIF($B$3:B43,A43&amp;"1")</f>
        <v>佐賀大学2</v>
      </c>
      <c r="D43" t="s">
        <v>146</v>
      </c>
      <c r="E43" t="s">
        <v>61</v>
      </c>
    </row>
    <row r="44" spans="1:5">
      <c r="A44" t="s">
        <v>18</v>
      </c>
      <c r="B44" t="str">
        <f t="shared" si="0"/>
        <v>佐賀大学1</v>
      </c>
      <c r="C44" t="str">
        <f>A44&amp;COUNTIF($B$3:B44,A44&amp;"1")</f>
        <v>佐賀大学3</v>
      </c>
      <c r="D44" t="s">
        <v>147</v>
      </c>
      <c r="E44" t="s">
        <v>62</v>
      </c>
    </row>
    <row r="45" spans="1:5">
      <c r="A45" t="s">
        <v>18</v>
      </c>
      <c r="B45" t="str">
        <f t="shared" si="0"/>
        <v>佐賀大学1</v>
      </c>
      <c r="C45" t="str">
        <f>A45&amp;COUNTIF($B$3:B45,A45&amp;"1")</f>
        <v>佐賀大学4</v>
      </c>
      <c r="D45" t="s">
        <v>148</v>
      </c>
      <c r="E45" t="s">
        <v>63</v>
      </c>
    </row>
    <row r="46" spans="1:5">
      <c r="A46" t="s">
        <v>18</v>
      </c>
      <c r="B46" t="str">
        <f t="shared" si="0"/>
        <v>佐賀大学1</v>
      </c>
      <c r="C46" t="str">
        <f>A46&amp;COUNTIF($B$3:B46,A46&amp;"1")</f>
        <v>佐賀大学5</v>
      </c>
      <c r="D46" t="s">
        <v>149</v>
      </c>
      <c r="E46" t="s">
        <v>64</v>
      </c>
    </row>
    <row r="47" spans="1:5">
      <c r="A47" t="s">
        <v>18</v>
      </c>
      <c r="B47" t="str">
        <f t="shared" si="0"/>
        <v>佐賀大学1</v>
      </c>
      <c r="C47" t="str">
        <f>A47&amp;COUNTIF($B$3:B47,A47&amp;"1")</f>
        <v>佐賀大学6</v>
      </c>
      <c r="D47" t="s">
        <v>150</v>
      </c>
      <c r="E47" t="s">
        <v>65</v>
      </c>
    </row>
    <row r="48" spans="1:5">
      <c r="A48" t="s">
        <v>18</v>
      </c>
      <c r="B48" t="str">
        <f t="shared" si="0"/>
        <v>佐賀大学1</v>
      </c>
      <c r="C48" t="str">
        <f>A48&amp;COUNTIF($B$3:B48,A48&amp;"1")</f>
        <v>佐賀大学7</v>
      </c>
      <c r="D48" t="s">
        <v>151</v>
      </c>
      <c r="E48" t="s">
        <v>66</v>
      </c>
    </row>
    <row r="49" spans="1:5">
      <c r="A49" t="s">
        <v>18</v>
      </c>
      <c r="B49" t="str">
        <f t="shared" si="0"/>
        <v>佐賀大学1</v>
      </c>
      <c r="C49" t="str">
        <f>A49&amp;COUNTIF($B$3:B49,A49&amp;"1")</f>
        <v>佐賀大学8</v>
      </c>
      <c r="D49" t="s">
        <v>152</v>
      </c>
      <c r="E49" t="s">
        <v>67</v>
      </c>
    </row>
    <row r="50" spans="1:5">
      <c r="A50" t="s">
        <v>18</v>
      </c>
      <c r="B50" t="str">
        <f t="shared" si="0"/>
        <v>佐賀大学1</v>
      </c>
      <c r="C50" t="str">
        <f>A50&amp;COUNTIF($B$3:B50,A50&amp;"1")</f>
        <v>佐賀大学9</v>
      </c>
      <c r="D50" t="s">
        <v>153</v>
      </c>
      <c r="E50" t="s">
        <v>68</v>
      </c>
    </row>
    <row r="51" spans="1:5">
      <c r="A51" t="s">
        <v>18</v>
      </c>
      <c r="B51" t="str">
        <f t="shared" si="0"/>
        <v>佐賀大学1</v>
      </c>
      <c r="C51" t="str">
        <f>A51&amp;COUNTIF($B$3:B51,A51&amp;"1")</f>
        <v>佐賀大学10</v>
      </c>
      <c r="D51" t="s">
        <v>154</v>
      </c>
      <c r="E51" t="s">
        <v>69</v>
      </c>
    </row>
    <row r="52" spans="1:5">
      <c r="A52" t="s">
        <v>18</v>
      </c>
      <c r="B52" t="str">
        <f t="shared" ref="B52:B54" si="5">A52&amp;$B$2</f>
        <v>佐賀大学1</v>
      </c>
      <c r="C52" t="str">
        <f>A52&amp;COUNTIF($B$3:B52,A52&amp;"1")</f>
        <v>佐賀大学11</v>
      </c>
      <c r="D52" t="s">
        <v>30</v>
      </c>
      <c r="E52" t="s">
        <v>30</v>
      </c>
    </row>
    <row r="53" spans="1:5">
      <c r="A53" t="s">
        <v>18</v>
      </c>
      <c r="B53" t="str">
        <f t="shared" si="5"/>
        <v>佐賀大学1</v>
      </c>
      <c r="C53" t="str">
        <f>A53&amp;COUNTIF($B$3:B53,A53&amp;"1")</f>
        <v>佐賀大学12</v>
      </c>
      <c r="D53" t="s">
        <v>30</v>
      </c>
      <c r="E53" t="s">
        <v>30</v>
      </c>
    </row>
    <row r="54" spans="1:5">
      <c r="A54" t="s">
        <v>18</v>
      </c>
      <c r="B54" t="str">
        <f t="shared" si="5"/>
        <v>佐賀大学1</v>
      </c>
      <c r="C54" t="str">
        <f>A54&amp;COUNTIF($B$3:B54,A54&amp;"1")</f>
        <v>佐賀大学13</v>
      </c>
      <c r="D54" t="s">
        <v>30</v>
      </c>
      <c r="E54" t="s">
        <v>30</v>
      </c>
    </row>
    <row r="55" spans="1:5">
      <c r="A55" t="s">
        <v>34</v>
      </c>
      <c r="B55" t="str">
        <f t="shared" si="0"/>
        <v>名桜大学1</v>
      </c>
      <c r="C55" t="str">
        <f>A55&amp;COUNTIF($B$3:B55,A55&amp;"1")</f>
        <v>名桜大学1</v>
      </c>
      <c r="D55" t="s">
        <v>155</v>
      </c>
      <c r="E55" t="s">
        <v>70</v>
      </c>
    </row>
    <row r="56" spans="1:5">
      <c r="A56" t="s">
        <v>34</v>
      </c>
      <c r="B56" t="str">
        <f t="shared" si="0"/>
        <v>名桜大学1</v>
      </c>
      <c r="C56" t="str">
        <f>A56&amp;COUNTIF($B$3:B56,A56&amp;"1")</f>
        <v>名桜大学2</v>
      </c>
      <c r="D56" t="s">
        <v>156</v>
      </c>
      <c r="E56" t="s">
        <v>71</v>
      </c>
    </row>
    <row r="57" spans="1:5">
      <c r="A57" t="s">
        <v>34</v>
      </c>
      <c r="B57" t="str">
        <f t="shared" si="0"/>
        <v>名桜大学1</v>
      </c>
      <c r="C57" t="str">
        <f>A57&amp;COUNTIF($B$3:B57,A57&amp;"1")</f>
        <v>名桜大学3</v>
      </c>
      <c r="D57" t="s">
        <v>157</v>
      </c>
      <c r="E57" t="s">
        <v>72</v>
      </c>
    </row>
    <row r="58" spans="1:5">
      <c r="A58" t="s">
        <v>34</v>
      </c>
      <c r="B58" t="str">
        <f t="shared" si="0"/>
        <v>名桜大学1</v>
      </c>
      <c r="C58" t="str">
        <f>A58&amp;COUNTIF($B$3:B58,A58&amp;"1")</f>
        <v>名桜大学4</v>
      </c>
      <c r="D58" t="s">
        <v>158</v>
      </c>
      <c r="E58" t="s">
        <v>73</v>
      </c>
    </row>
    <row r="59" spans="1:5">
      <c r="A59" t="s">
        <v>34</v>
      </c>
      <c r="B59" t="str">
        <f t="shared" si="0"/>
        <v>名桜大学1</v>
      </c>
      <c r="C59" t="str">
        <f>A59&amp;COUNTIF($B$3:B59,A59&amp;"1")</f>
        <v>名桜大学5</v>
      </c>
      <c r="D59" t="s">
        <v>159</v>
      </c>
      <c r="E59" t="s">
        <v>74</v>
      </c>
    </row>
    <row r="60" spans="1:5">
      <c r="A60" t="s">
        <v>34</v>
      </c>
      <c r="B60" t="str">
        <f t="shared" si="0"/>
        <v>名桜大学1</v>
      </c>
      <c r="C60" t="str">
        <f>A60&amp;COUNTIF($B$3:B60,A60&amp;"1")</f>
        <v>名桜大学6</v>
      </c>
      <c r="D60" t="s">
        <v>160</v>
      </c>
      <c r="E60" t="s">
        <v>75</v>
      </c>
    </row>
    <row r="61" spans="1:5">
      <c r="A61" t="s">
        <v>34</v>
      </c>
      <c r="B61" t="str">
        <f t="shared" si="0"/>
        <v>名桜大学1</v>
      </c>
      <c r="C61" t="str">
        <f>A61&amp;COUNTIF($B$3:B61,A61&amp;"1")</f>
        <v>名桜大学7</v>
      </c>
      <c r="D61" t="s">
        <v>161</v>
      </c>
      <c r="E61" t="s">
        <v>76</v>
      </c>
    </row>
    <row r="62" spans="1:5">
      <c r="A62" t="s">
        <v>34</v>
      </c>
      <c r="B62" t="str">
        <f t="shared" si="0"/>
        <v>名桜大学1</v>
      </c>
      <c r="C62" t="str">
        <f>A62&amp;COUNTIF($B$3:B62,A62&amp;"1")</f>
        <v>名桜大学8</v>
      </c>
      <c r="D62" t="s">
        <v>162</v>
      </c>
      <c r="E62" t="s">
        <v>77</v>
      </c>
    </row>
    <row r="63" spans="1:5">
      <c r="A63" t="s">
        <v>34</v>
      </c>
      <c r="B63" t="str">
        <f t="shared" ref="B63:B67" si="6">A63&amp;$B$2</f>
        <v>名桜大学1</v>
      </c>
      <c r="C63" t="str">
        <f>A63&amp;COUNTIF($B$3:B63,A63&amp;"1")</f>
        <v>名桜大学9</v>
      </c>
      <c r="D63" t="s">
        <v>30</v>
      </c>
      <c r="E63" t="s">
        <v>30</v>
      </c>
    </row>
    <row r="64" spans="1:5">
      <c r="A64" t="s">
        <v>34</v>
      </c>
      <c r="B64" t="str">
        <f t="shared" si="6"/>
        <v>名桜大学1</v>
      </c>
      <c r="C64" t="str">
        <f>A64&amp;COUNTIF($B$3:B64,A64&amp;"1")</f>
        <v>名桜大学10</v>
      </c>
      <c r="D64" t="s">
        <v>30</v>
      </c>
      <c r="E64" t="s">
        <v>30</v>
      </c>
    </row>
    <row r="65" spans="1:7">
      <c r="A65" t="s">
        <v>34</v>
      </c>
      <c r="B65" t="str">
        <f t="shared" si="6"/>
        <v>名桜大学1</v>
      </c>
      <c r="C65" t="str">
        <f>A65&amp;COUNTIF($B$3:B65,A65&amp;"1")</f>
        <v>名桜大学11</v>
      </c>
      <c r="D65" t="s">
        <v>30</v>
      </c>
      <c r="E65" t="s">
        <v>30</v>
      </c>
    </row>
    <row r="66" spans="1:7">
      <c r="A66" t="s">
        <v>34</v>
      </c>
      <c r="B66" t="str">
        <f t="shared" si="6"/>
        <v>名桜大学1</v>
      </c>
      <c r="C66" t="str">
        <f>A66&amp;COUNTIF($B$3:B66,A66&amp;"1")</f>
        <v>名桜大学12</v>
      </c>
      <c r="D66" t="s">
        <v>30</v>
      </c>
      <c r="E66" t="s">
        <v>30</v>
      </c>
    </row>
    <row r="67" spans="1:7">
      <c r="A67" t="s">
        <v>34</v>
      </c>
      <c r="B67" t="str">
        <f t="shared" si="6"/>
        <v>名桜大学1</v>
      </c>
      <c r="C67" t="str">
        <f>A67&amp;COUNTIF($B$3:B67,A67&amp;"1")</f>
        <v>名桜大学13</v>
      </c>
      <c r="D67" t="s">
        <v>30</v>
      </c>
      <c r="E67" t="s">
        <v>30</v>
      </c>
    </row>
    <row r="68" spans="1:7">
      <c r="A68" t="s">
        <v>21</v>
      </c>
      <c r="B68" t="str">
        <f t="shared" si="0"/>
        <v>熊本学園大学1</v>
      </c>
      <c r="C68" t="str">
        <f>A68&amp;COUNTIF($B$3:B68,A68&amp;"1")</f>
        <v>熊本学園大学1</v>
      </c>
      <c r="D68" t="s">
        <v>163</v>
      </c>
      <c r="E68" t="s">
        <v>78</v>
      </c>
    </row>
    <row r="69" spans="1:7">
      <c r="A69" t="s">
        <v>21</v>
      </c>
      <c r="B69" t="str">
        <f t="shared" si="0"/>
        <v>熊本学園大学1</v>
      </c>
      <c r="C69" t="str">
        <f>A69&amp;COUNTIF($B$3:B69,A69&amp;"1")</f>
        <v>熊本学園大学2</v>
      </c>
      <c r="D69" t="s">
        <v>164</v>
      </c>
      <c r="E69" t="s">
        <v>79</v>
      </c>
      <c r="G69" t="s">
        <v>28</v>
      </c>
    </row>
    <row r="70" spans="1:7">
      <c r="A70" t="s">
        <v>21</v>
      </c>
      <c r="B70" t="str">
        <f t="shared" si="0"/>
        <v>熊本学園大学1</v>
      </c>
      <c r="C70" t="str">
        <f>A70&amp;COUNTIF($B$3:B70,A70&amp;"1")</f>
        <v>熊本学園大学3</v>
      </c>
      <c r="D70" t="s">
        <v>165</v>
      </c>
      <c r="E70" t="s">
        <v>80</v>
      </c>
    </row>
    <row r="71" spans="1:7">
      <c r="A71" t="s">
        <v>21</v>
      </c>
      <c r="B71" t="str">
        <f t="shared" si="0"/>
        <v>熊本学園大学1</v>
      </c>
      <c r="C71" t="str">
        <f>A71&amp;COUNTIF($B$3:B71,A71&amp;"1")</f>
        <v>熊本学園大学4</v>
      </c>
      <c r="D71" t="s">
        <v>166</v>
      </c>
      <c r="E71" t="s">
        <v>81</v>
      </c>
    </row>
    <row r="72" spans="1:7">
      <c r="A72" t="s">
        <v>21</v>
      </c>
      <c r="B72" t="str">
        <f t="shared" si="0"/>
        <v>熊本学園大学1</v>
      </c>
      <c r="C72" t="str">
        <f>A72&amp;COUNTIF($B$3:B72,A72&amp;"1")</f>
        <v>熊本学園大学5</v>
      </c>
      <c r="D72" t="s">
        <v>167</v>
      </c>
      <c r="E72" t="s">
        <v>82</v>
      </c>
    </row>
    <row r="73" spans="1:7">
      <c r="A73" t="s">
        <v>21</v>
      </c>
      <c r="B73" t="str">
        <f t="shared" si="0"/>
        <v>熊本学園大学1</v>
      </c>
      <c r="C73" t="str">
        <f>A73&amp;COUNTIF($B$3:B73,A73&amp;"1")</f>
        <v>熊本学園大学6</v>
      </c>
      <c r="D73" t="s">
        <v>168</v>
      </c>
      <c r="E73" t="s">
        <v>83</v>
      </c>
    </row>
    <row r="74" spans="1:7">
      <c r="A74" t="s">
        <v>21</v>
      </c>
      <c r="B74" t="str">
        <f t="shared" si="0"/>
        <v>熊本学園大学1</v>
      </c>
      <c r="C74" t="str">
        <f>A74&amp;COUNTIF($B$3:B74,A74&amp;"1")</f>
        <v>熊本学園大学7</v>
      </c>
      <c r="D74" t="s">
        <v>169</v>
      </c>
      <c r="E74" t="s">
        <v>84</v>
      </c>
    </row>
    <row r="75" spans="1:7">
      <c r="A75" t="s">
        <v>21</v>
      </c>
      <c r="B75" t="str">
        <f t="shared" ref="B75:B80" si="7">A75&amp;$B$2</f>
        <v>熊本学園大学1</v>
      </c>
      <c r="C75" t="str">
        <f>A75&amp;COUNTIF($B$3:B75,A75&amp;"1")</f>
        <v>熊本学園大学8</v>
      </c>
      <c r="D75" t="s">
        <v>30</v>
      </c>
      <c r="E75" t="s">
        <v>30</v>
      </c>
    </row>
    <row r="76" spans="1:7">
      <c r="A76" t="s">
        <v>21</v>
      </c>
      <c r="B76" t="str">
        <f t="shared" si="7"/>
        <v>熊本学園大学1</v>
      </c>
      <c r="C76" t="str">
        <f>A76&amp;COUNTIF($B$3:B76,A76&amp;"1")</f>
        <v>熊本学園大学9</v>
      </c>
      <c r="D76" t="s">
        <v>30</v>
      </c>
      <c r="E76" t="s">
        <v>30</v>
      </c>
    </row>
    <row r="77" spans="1:7">
      <c r="A77" t="s">
        <v>21</v>
      </c>
      <c r="B77" t="str">
        <f t="shared" si="7"/>
        <v>熊本学園大学1</v>
      </c>
      <c r="C77" t="str">
        <f>A77&amp;COUNTIF($B$3:B77,A77&amp;"1")</f>
        <v>熊本学園大学10</v>
      </c>
      <c r="D77" t="s">
        <v>30</v>
      </c>
      <c r="E77" t="s">
        <v>30</v>
      </c>
    </row>
    <row r="78" spans="1:7">
      <c r="A78" t="s">
        <v>21</v>
      </c>
      <c r="B78" t="str">
        <f t="shared" si="7"/>
        <v>熊本学園大学1</v>
      </c>
      <c r="C78" t="str">
        <f>A78&amp;COUNTIF($B$3:B78,A78&amp;"1")</f>
        <v>熊本学園大学11</v>
      </c>
      <c r="D78" t="s">
        <v>30</v>
      </c>
      <c r="E78" t="s">
        <v>30</v>
      </c>
    </row>
    <row r="79" spans="1:7">
      <c r="A79" t="s">
        <v>21</v>
      </c>
      <c r="B79" t="str">
        <f t="shared" si="7"/>
        <v>熊本学園大学1</v>
      </c>
      <c r="C79" t="str">
        <f>A79&amp;COUNTIF($B$3:B79,A79&amp;"1")</f>
        <v>熊本学園大学12</v>
      </c>
      <c r="D79" t="s">
        <v>30</v>
      </c>
      <c r="E79" t="s">
        <v>30</v>
      </c>
    </row>
    <row r="80" spans="1:7">
      <c r="A80" t="s">
        <v>21</v>
      </c>
      <c r="B80" t="str">
        <f t="shared" si="7"/>
        <v>熊本学園大学1</v>
      </c>
      <c r="C80" t="str">
        <f>A80&amp;COUNTIF($B$3:B80,A80&amp;"1")</f>
        <v>熊本学園大学13</v>
      </c>
      <c r="D80" t="s">
        <v>30</v>
      </c>
      <c r="E80" t="s">
        <v>30</v>
      </c>
    </row>
    <row r="81" spans="1:5">
      <c r="A81" t="s">
        <v>19</v>
      </c>
      <c r="B81" t="str">
        <f t="shared" si="0"/>
        <v>宮崎大学1</v>
      </c>
      <c r="C81" t="str">
        <f>A81&amp;COUNTIF($B$3:B81,A81&amp;"1")</f>
        <v>宮崎大学1</v>
      </c>
      <c r="D81" t="s">
        <v>170</v>
      </c>
      <c r="E81" t="s">
        <v>85</v>
      </c>
    </row>
    <row r="82" spans="1:5">
      <c r="A82" t="s">
        <v>19</v>
      </c>
      <c r="B82" t="str">
        <f t="shared" si="0"/>
        <v>宮崎大学1</v>
      </c>
      <c r="C82" t="str">
        <f>A82&amp;COUNTIF($B$3:B82,A82&amp;"1")</f>
        <v>宮崎大学2</v>
      </c>
      <c r="D82" t="s">
        <v>171</v>
      </c>
      <c r="E82" t="s">
        <v>86</v>
      </c>
    </row>
    <row r="83" spans="1:5">
      <c r="A83" t="s">
        <v>19</v>
      </c>
      <c r="B83" t="str">
        <f t="shared" si="0"/>
        <v>宮崎大学1</v>
      </c>
      <c r="C83" t="str">
        <f>A83&amp;COUNTIF($B$3:B83,A83&amp;"1")</f>
        <v>宮崎大学3</v>
      </c>
      <c r="D83" t="s">
        <v>172</v>
      </c>
      <c r="E83" t="s">
        <v>87</v>
      </c>
    </row>
    <row r="84" spans="1:5">
      <c r="A84" t="s">
        <v>19</v>
      </c>
      <c r="B84" t="str">
        <f t="shared" si="0"/>
        <v>宮崎大学1</v>
      </c>
      <c r="C84" t="str">
        <f>A84&amp;COUNTIF($B$3:B84,A84&amp;"1")</f>
        <v>宮崎大学4</v>
      </c>
      <c r="D84" t="s">
        <v>173</v>
      </c>
      <c r="E84" t="s">
        <v>88</v>
      </c>
    </row>
    <row r="85" spans="1:5">
      <c r="A85" t="s">
        <v>19</v>
      </c>
      <c r="B85" t="str">
        <f t="shared" si="0"/>
        <v>宮崎大学1</v>
      </c>
      <c r="C85" t="str">
        <f>A85&amp;COUNTIF($B$3:B85,A85&amp;"1")</f>
        <v>宮崎大学5</v>
      </c>
      <c r="D85" t="s">
        <v>174</v>
      </c>
      <c r="E85" t="s">
        <v>89</v>
      </c>
    </row>
    <row r="86" spans="1:5">
      <c r="A86" t="s">
        <v>19</v>
      </c>
      <c r="B86" t="str">
        <f t="shared" si="0"/>
        <v>宮崎大学1</v>
      </c>
      <c r="C86" t="str">
        <f>A86&amp;COUNTIF($B$3:B86,A86&amp;"1")</f>
        <v>宮崎大学6</v>
      </c>
      <c r="D86" t="s">
        <v>175</v>
      </c>
      <c r="E86" t="s">
        <v>90</v>
      </c>
    </row>
    <row r="87" spans="1:5">
      <c r="A87" t="s">
        <v>19</v>
      </c>
      <c r="B87" t="str">
        <f t="shared" ref="B87:B93" si="8">A87&amp;$B$2</f>
        <v>宮崎大学1</v>
      </c>
      <c r="C87" t="str">
        <f>A87&amp;COUNTIF($B$3:B87,A87&amp;"1")</f>
        <v>宮崎大学7</v>
      </c>
      <c r="D87" t="s">
        <v>30</v>
      </c>
      <c r="E87" t="s">
        <v>30</v>
      </c>
    </row>
    <row r="88" spans="1:5">
      <c r="A88" t="s">
        <v>19</v>
      </c>
      <c r="B88" t="str">
        <f t="shared" si="8"/>
        <v>宮崎大学1</v>
      </c>
      <c r="C88" t="str">
        <f>A88&amp;COUNTIF($B$3:B88,A88&amp;"1")</f>
        <v>宮崎大学8</v>
      </c>
      <c r="D88" t="s">
        <v>30</v>
      </c>
      <c r="E88" t="s">
        <v>30</v>
      </c>
    </row>
    <row r="89" spans="1:5">
      <c r="A89" t="s">
        <v>19</v>
      </c>
      <c r="B89" t="str">
        <f t="shared" si="8"/>
        <v>宮崎大学1</v>
      </c>
      <c r="C89" t="str">
        <f>A89&amp;COUNTIF($B$3:B89,A89&amp;"1")</f>
        <v>宮崎大学9</v>
      </c>
      <c r="D89" t="s">
        <v>30</v>
      </c>
      <c r="E89" t="s">
        <v>30</v>
      </c>
    </row>
    <row r="90" spans="1:5">
      <c r="A90" t="s">
        <v>19</v>
      </c>
      <c r="B90" t="str">
        <f t="shared" si="8"/>
        <v>宮崎大学1</v>
      </c>
      <c r="C90" t="str">
        <f>A90&amp;COUNTIF($B$3:B90,A90&amp;"1")</f>
        <v>宮崎大学10</v>
      </c>
      <c r="D90" t="s">
        <v>30</v>
      </c>
      <c r="E90" t="s">
        <v>30</v>
      </c>
    </row>
    <row r="91" spans="1:5">
      <c r="A91" t="s">
        <v>19</v>
      </c>
      <c r="B91" t="str">
        <f t="shared" si="8"/>
        <v>宮崎大学1</v>
      </c>
      <c r="C91" t="str">
        <f>A91&amp;COUNTIF($B$3:B91,A91&amp;"1")</f>
        <v>宮崎大学11</v>
      </c>
      <c r="D91" t="s">
        <v>30</v>
      </c>
      <c r="E91" t="s">
        <v>30</v>
      </c>
    </row>
    <row r="92" spans="1:5">
      <c r="A92" t="s">
        <v>19</v>
      </c>
      <c r="B92" t="str">
        <f t="shared" si="8"/>
        <v>宮崎大学1</v>
      </c>
      <c r="C92" t="str">
        <f>A92&amp;COUNTIF($B$3:B92,A92&amp;"1")</f>
        <v>宮崎大学12</v>
      </c>
      <c r="D92" t="s">
        <v>30</v>
      </c>
      <c r="E92" t="s">
        <v>30</v>
      </c>
    </row>
    <row r="93" spans="1:5">
      <c r="A93" t="s">
        <v>19</v>
      </c>
      <c r="B93" t="str">
        <f t="shared" si="8"/>
        <v>宮崎大学1</v>
      </c>
      <c r="C93" t="str">
        <f>A93&amp;COUNTIF($B$3:B93,A93&amp;"1")</f>
        <v>宮崎大学13</v>
      </c>
      <c r="D93" t="s">
        <v>30</v>
      </c>
      <c r="E93" t="s">
        <v>30</v>
      </c>
    </row>
    <row r="94" spans="1:5">
      <c r="A94" t="s">
        <v>209</v>
      </c>
      <c r="B94" t="str">
        <f t="shared" si="0"/>
        <v>西南学院大学1</v>
      </c>
      <c r="C94" t="str">
        <f>A94&amp;COUNTIF($B$3:B94,A94&amp;"1")</f>
        <v>西南学院大学1</v>
      </c>
      <c r="D94" t="s">
        <v>211</v>
      </c>
      <c r="E94" t="s">
        <v>91</v>
      </c>
    </row>
    <row r="95" spans="1:5">
      <c r="A95" t="s">
        <v>209</v>
      </c>
      <c r="B95" t="str">
        <f t="shared" si="0"/>
        <v>西南学院大学1</v>
      </c>
      <c r="C95" t="str">
        <f>A95&amp;COUNTIF($B$3:B95,A95&amp;"1")</f>
        <v>西南学院大学2</v>
      </c>
      <c r="D95" t="s">
        <v>176</v>
      </c>
      <c r="E95" t="s">
        <v>92</v>
      </c>
    </row>
    <row r="96" spans="1:5">
      <c r="A96" t="s">
        <v>209</v>
      </c>
      <c r="B96" t="str">
        <f t="shared" si="0"/>
        <v>西南学院大学1</v>
      </c>
      <c r="C96" t="str">
        <f>A96&amp;COUNTIF($B$3:B96,A96&amp;"1")</f>
        <v>西南学院大学3</v>
      </c>
      <c r="D96" t="s">
        <v>177</v>
      </c>
      <c r="E96" t="s">
        <v>93</v>
      </c>
    </row>
    <row r="97" spans="1:5">
      <c r="A97" t="s">
        <v>209</v>
      </c>
      <c r="B97" t="str">
        <f t="shared" si="0"/>
        <v>西南学院大学1</v>
      </c>
      <c r="C97" t="str">
        <f>A97&amp;COUNTIF($B$3:B97,A97&amp;"1")</f>
        <v>西南学院大学4</v>
      </c>
      <c r="D97" t="s">
        <v>178</v>
      </c>
      <c r="E97" t="s">
        <v>94</v>
      </c>
    </row>
    <row r="98" spans="1:5">
      <c r="A98" t="s">
        <v>209</v>
      </c>
      <c r="B98" t="str">
        <f t="shared" si="0"/>
        <v>西南学院大学1</v>
      </c>
      <c r="C98" t="str">
        <f>A98&amp;COUNTIF($B$3:B98,A98&amp;"1")</f>
        <v>西南学院大学5</v>
      </c>
      <c r="D98" t="s">
        <v>179</v>
      </c>
      <c r="E98" t="s">
        <v>95</v>
      </c>
    </row>
    <row r="99" spans="1:5">
      <c r="A99" t="s">
        <v>209</v>
      </c>
      <c r="B99" t="str">
        <f t="shared" si="0"/>
        <v>西南学院大学1</v>
      </c>
      <c r="C99" t="str">
        <f>A99&amp;COUNTIF($B$3:B99,A99&amp;"1")</f>
        <v>西南学院大学6</v>
      </c>
      <c r="D99" t="s">
        <v>180</v>
      </c>
      <c r="E99" t="s">
        <v>96</v>
      </c>
    </row>
    <row r="100" spans="1:5">
      <c r="A100" t="s">
        <v>209</v>
      </c>
      <c r="B100" t="str">
        <f t="shared" ref="B100:B106" si="9">A100&amp;$B$2</f>
        <v>西南学院大学1</v>
      </c>
      <c r="C100" t="str">
        <f>A100&amp;COUNTIF($B$3:B100,A100&amp;"1")</f>
        <v>西南学院大学7</v>
      </c>
      <c r="D100" t="s">
        <v>30</v>
      </c>
      <c r="E100" t="s">
        <v>30</v>
      </c>
    </row>
    <row r="101" spans="1:5">
      <c r="A101" t="s">
        <v>209</v>
      </c>
      <c r="B101" t="str">
        <f t="shared" si="9"/>
        <v>西南学院大学1</v>
      </c>
      <c r="C101" t="str">
        <f>A101&amp;COUNTIF($B$3:B101,A101&amp;"1")</f>
        <v>西南学院大学8</v>
      </c>
      <c r="D101" t="s">
        <v>30</v>
      </c>
      <c r="E101" t="s">
        <v>30</v>
      </c>
    </row>
    <row r="102" spans="1:5">
      <c r="A102" t="s">
        <v>209</v>
      </c>
      <c r="B102" t="str">
        <f t="shared" si="9"/>
        <v>西南学院大学1</v>
      </c>
      <c r="C102" t="str">
        <f>A102&amp;COUNTIF($B$3:B102,A102&amp;"1")</f>
        <v>西南学院大学9</v>
      </c>
      <c r="D102" t="s">
        <v>30</v>
      </c>
      <c r="E102" t="s">
        <v>30</v>
      </c>
    </row>
    <row r="103" spans="1:5">
      <c r="A103" t="s">
        <v>209</v>
      </c>
      <c r="B103" t="str">
        <f t="shared" si="9"/>
        <v>西南学院大学1</v>
      </c>
      <c r="C103" t="str">
        <f>A103&amp;COUNTIF($B$3:B103,A103&amp;"1")</f>
        <v>西南学院大学10</v>
      </c>
      <c r="D103" t="s">
        <v>30</v>
      </c>
      <c r="E103" t="s">
        <v>30</v>
      </c>
    </row>
    <row r="104" spans="1:5">
      <c r="A104" t="s">
        <v>209</v>
      </c>
      <c r="B104" t="str">
        <f t="shared" si="9"/>
        <v>西南学院大学1</v>
      </c>
      <c r="C104" t="str">
        <f>A104&amp;COUNTIF($B$3:B104,A104&amp;"1")</f>
        <v>西南学院大学11</v>
      </c>
      <c r="D104" t="s">
        <v>30</v>
      </c>
      <c r="E104" t="s">
        <v>30</v>
      </c>
    </row>
    <row r="105" spans="1:5">
      <c r="A105" t="s">
        <v>209</v>
      </c>
      <c r="B105" t="str">
        <f t="shared" si="9"/>
        <v>西南学院大学1</v>
      </c>
      <c r="C105" t="str">
        <f>A105&amp;COUNTIF($B$3:B105,A105&amp;"1")</f>
        <v>西南学院大学12</v>
      </c>
      <c r="D105" t="s">
        <v>30</v>
      </c>
      <c r="E105" t="s">
        <v>30</v>
      </c>
    </row>
    <row r="106" spans="1:5">
      <c r="A106" t="s">
        <v>209</v>
      </c>
      <c r="B106" t="str">
        <f t="shared" si="9"/>
        <v>西南学院大学1</v>
      </c>
      <c r="C106" t="str">
        <f>A106&amp;COUNTIF($B$3:B106,A106&amp;"1")</f>
        <v>西南学院大学13</v>
      </c>
      <c r="D106" t="s">
        <v>30</v>
      </c>
      <c r="E106" t="s">
        <v>30</v>
      </c>
    </row>
    <row r="107" spans="1:5">
      <c r="A107" t="s">
        <v>20</v>
      </c>
      <c r="B107" t="str">
        <f t="shared" si="0"/>
        <v>産業医科大学1</v>
      </c>
      <c r="C107" t="str">
        <f>A107&amp;COUNTIF($B$3:B107,A107&amp;"1")</f>
        <v>産業医科大学1</v>
      </c>
      <c r="D107" t="s">
        <v>181</v>
      </c>
      <c r="E107" t="s">
        <v>97</v>
      </c>
    </row>
    <row r="108" spans="1:5">
      <c r="A108" t="s">
        <v>20</v>
      </c>
      <c r="B108" t="str">
        <f t="shared" si="0"/>
        <v>産業医科大学1</v>
      </c>
      <c r="C108" t="str">
        <f>A108&amp;COUNTIF($B$3:B108,A108&amp;"1")</f>
        <v>産業医科大学2</v>
      </c>
      <c r="D108" t="s">
        <v>182</v>
      </c>
      <c r="E108" t="s">
        <v>98</v>
      </c>
    </row>
    <row r="109" spans="1:5">
      <c r="A109" t="s">
        <v>20</v>
      </c>
      <c r="B109" t="str">
        <f t="shared" si="0"/>
        <v>産業医科大学1</v>
      </c>
      <c r="C109" t="str">
        <f>A109&amp;COUNTIF($B$3:B109,A109&amp;"1")</f>
        <v>産業医科大学3</v>
      </c>
      <c r="D109" t="s">
        <v>183</v>
      </c>
      <c r="E109" t="s">
        <v>99</v>
      </c>
    </row>
    <row r="110" spans="1:5">
      <c r="A110" t="s">
        <v>20</v>
      </c>
      <c r="B110" t="str">
        <f t="shared" si="0"/>
        <v>産業医科大学1</v>
      </c>
      <c r="C110" t="str">
        <f>A110&amp;COUNTIF($B$3:B110,A110&amp;"1")</f>
        <v>産業医科大学4</v>
      </c>
      <c r="D110" t="s">
        <v>184</v>
      </c>
      <c r="E110" t="s">
        <v>100</v>
      </c>
    </row>
    <row r="111" spans="1:5">
      <c r="A111" t="s">
        <v>20</v>
      </c>
      <c r="B111" t="str">
        <f t="shared" si="0"/>
        <v>産業医科大学1</v>
      </c>
      <c r="C111" t="str">
        <f>A111&amp;COUNTIF($B$3:B111,A111&amp;"1")</f>
        <v>産業医科大学5</v>
      </c>
      <c r="D111" t="s">
        <v>185</v>
      </c>
      <c r="E111" t="s">
        <v>101</v>
      </c>
    </row>
    <row r="112" spans="1:5">
      <c r="A112" t="s">
        <v>20</v>
      </c>
      <c r="B112" t="str">
        <f t="shared" si="0"/>
        <v>産業医科大学1</v>
      </c>
      <c r="C112" t="str">
        <f>A112&amp;COUNTIF($B$3:B112,A112&amp;"1")</f>
        <v>産業医科大学6</v>
      </c>
      <c r="D112" t="s">
        <v>186</v>
      </c>
      <c r="E112" t="s">
        <v>102</v>
      </c>
    </row>
    <row r="113" spans="1:5">
      <c r="A113" t="s">
        <v>20</v>
      </c>
      <c r="B113" t="str">
        <f t="shared" ref="B113:B119" si="10">A113&amp;$B$2</f>
        <v>産業医科大学1</v>
      </c>
      <c r="C113" t="str">
        <f>A113&amp;COUNTIF($B$3:B113,A113&amp;"1")</f>
        <v>産業医科大学7</v>
      </c>
      <c r="D113" t="s">
        <v>30</v>
      </c>
      <c r="E113" t="s">
        <v>30</v>
      </c>
    </row>
    <row r="114" spans="1:5">
      <c r="A114" t="s">
        <v>20</v>
      </c>
      <c r="B114" t="str">
        <f t="shared" si="10"/>
        <v>産業医科大学1</v>
      </c>
      <c r="C114" t="str">
        <f>A114&amp;COUNTIF($B$3:B114,A114&amp;"1")</f>
        <v>産業医科大学8</v>
      </c>
      <c r="D114" t="s">
        <v>30</v>
      </c>
      <c r="E114" t="s">
        <v>30</v>
      </c>
    </row>
    <row r="115" spans="1:5">
      <c r="A115" t="s">
        <v>20</v>
      </c>
      <c r="B115" t="str">
        <f t="shared" si="10"/>
        <v>産業医科大学1</v>
      </c>
      <c r="C115" t="str">
        <f>A115&amp;COUNTIF($B$3:B115,A115&amp;"1")</f>
        <v>産業医科大学9</v>
      </c>
      <c r="D115" t="s">
        <v>30</v>
      </c>
      <c r="E115" t="s">
        <v>30</v>
      </c>
    </row>
    <row r="116" spans="1:5">
      <c r="A116" t="s">
        <v>20</v>
      </c>
      <c r="B116" t="str">
        <f t="shared" si="10"/>
        <v>産業医科大学1</v>
      </c>
      <c r="C116" t="str">
        <f>A116&amp;COUNTIF($B$3:B116,A116&amp;"1")</f>
        <v>産業医科大学10</v>
      </c>
      <c r="D116" t="s">
        <v>30</v>
      </c>
      <c r="E116" t="s">
        <v>30</v>
      </c>
    </row>
    <row r="117" spans="1:5">
      <c r="A117" t="s">
        <v>20</v>
      </c>
      <c r="B117" t="str">
        <f t="shared" si="10"/>
        <v>産業医科大学1</v>
      </c>
      <c r="C117" t="str">
        <f>A117&amp;COUNTIF($B$3:B117,A117&amp;"1")</f>
        <v>産業医科大学11</v>
      </c>
      <c r="D117" t="s">
        <v>30</v>
      </c>
      <c r="E117" t="s">
        <v>30</v>
      </c>
    </row>
    <row r="118" spans="1:5">
      <c r="A118" t="s">
        <v>20</v>
      </c>
      <c r="B118" t="str">
        <f t="shared" si="10"/>
        <v>産業医科大学1</v>
      </c>
      <c r="C118" t="str">
        <f>A118&amp;COUNTIF($B$3:B118,A118&amp;"1")</f>
        <v>産業医科大学12</v>
      </c>
      <c r="D118" t="s">
        <v>30</v>
      </c>
      <c r="E118" t="s">
        <v>30</v>
      </c>
    </row>
    <row r="119" spans="1:5">
      <c r="A119" t="s">
        <v>20</v>
      </c>
      <c r="B119" t="str">
        <f t="shared" si="10"/>
        <v>産業医科大学1</v>
      </c>
      <c r="C119" t="str">
        <f>A119&amp;COUNTIF($B$3:B119,A119&amp;"1")</f>
        <v>産業医科大学13</v>
      </c>
      <c r="D119" t="s">
        <v>30</v>
      </c>
      <c r="E119" t="s">
        <v>30</v>
      </c>
    </row>
    <row r="120" spans="1:5">
      <c r="A120" t="s">
        <v>15</v>
      </c>
      <c r="B120" t="str">
        <f t="shared" si="0"/>
        <v>鹿児島大学1</v>
      </c>
      <c r="C120" t="str">
        <f>A120&amp;COUNTIF($B$3:B120,A120&amp;"1")</f>
        <v>鹿児島大学1</v>
      </c>
      <c r="D120" t="s">
        <v>187</v>
      </c>
      <c r="E120" t="s">
        <v>103</v>
      </c>
    </row>
    <row r="121" spans="1:5">
      <c r="A121" t="s">
        <v>15</v>
      </c>
      <c r="B121" t="str">
        <f t="shared" si="0"/>
        <v>鹿児島大学1</v>
      </c>
      <c r="C121" t="str">
        <f>A121&amp;COUNTIF($B$3:B121,A121&amp;"1")</f>
        <v>鹿児島大学2</v>
      </c>
      <c r="D121" t="s">
        <v>188</v>
      </c>
      <c r="E121" t="s">
        <v>104</v>
      </c>
    </row>
    <row r="122" spans="1:5">
      <c r="A122" t="s">
        <v>15</v>
      </c>
      <c r="B122" t="str">
        <f t="shared" ref="B122:B165" si="11">A122&amp;$B$2</f>
        <v>鹿児島大学1</v>
      </c>
      <c r="C122" t="str">
        <f>A122&amp;COUNTIF($B$3:B122,A122&amp;"1")</f>
        <v>鹿児島大学3</v>
      </c>
      <c r="D122" t="s">
        <v>189</v>
      </c>
      <c r="E122" t="s">
        <v>105</v>
      </c>
    </row>
    <row r="123" spans="1:5">
      <c r="A123" t="s">
        <v>15</v>
      </c>
      <c r="B123" t="str">
        <f t="shared" si="11"/>
        <v>鹿児島大学1</v>
      </c>
      <c r="C123" t="str">
        <f>A123&amp;COUNTIF($B$3:B123,A123&amp;"1")</f>
        <v>鹿児島大学4</v>
      </c>
      <c r="D123" t="s">
        <v>190</v>
      </c>
      <c r="E123" t="s">
        <v>106</v>
      </c>
    </row>
    <row r="124" spans="1:5">
      <c r="A124" t="s">
        <v>15</v>
      </c>
      <c r="B124" t="str">
        <f t="shared" si="11"/>
        <v>鹿児島大学1</v>
      </c>
      <c r="C124" t="str">
        <f>A124&amp;COUNTIF($B$3:B124,A124&amp;"1")</f>
        <v>鹿児島大学5</v>
      </c>
      <c r="D124" t="s">
        <v>191</v>
      </c>
      <c r="E124" t="s">
        <v>107</v>
      </c>
    </row>
    <row r="125" spans="1:5">
      <c r="A125" t="s">
        <v>15</v>
      </c>
      <c r="B125" t="str">
        <f t="shared" ref="B125:B132" si="12">A125&amp;$B$2</f>
        <v>鹿児島大学1</v>
      </c>
      <c r="C125" t="str">
        <f>A125&amp;COUNTIF($B$3:B125,A125&amp;"1")</f>
        <v>鹿児島大学6</v>
      </c>
      <c r="D125" t="s">
        <v>30</v>
      </c>
      <c r="E125" t="s">
        <v>30</v>
      </c>
    </row>
    <row r="126" spans="1:5">
      <c r="A126" t="s">
        <v>15</v>
      </c>
      <c r="B126" t="str">
        <f t="shared" si="12"/>
        <v>鹿児島大学1</v>
      </c>
      <c r="C126" t="str">
        <f>A126&amp;COUNTIF($B$3:B126,A126&amp;"1")</f>
        <v>鹿児島大学7</v>
      </c>
      <c r="D126" t="s">
        <v>30</v>
      </c>
      <c r="E126" t="s">
        <v>30</v>
      </c>
    </row>
    <row r="127" spans="1:5">
      <c r="A127" t="s">
        <v>15</v>
      </c>
      <c r="B127" t="str">
        <f t="shared" si="12"/>
        <v>鹿児島大学1</v>
      </c>
      <c r="C127" t="str">
        <f>A127&amp;COUNTIF($B$3:B127,A127&amp;"1")</f>
        <v>鹿児島大学8</v>
      </c>
      <c r="D127" t="s">
        <v>30</v>
      </c>
      <c r="E127" t="s">
        <v>30</v>
      </c>
    </row>
    <row r="128" spans="1:5">
      <c r="A128" t="s">
        <v>15</v>
      </c>
      <c r="B128" t="str">
        <f t="shared" si="12"/>
        <v>鹿児島大学1</v>
      </c>
      <c r="C128" t="str">
        <f>A128&amp;COUNTIF($B$3:B128,A128&amp;"1")</f>
        <v>鹿児島大学9</v>
      </c>
      <c r="D128" t="s">
        <v>30</v>
      </c>
      <c r="E128" t="s">
        <v>30</v>
      </c>
    </row>
    <row r="129" spans="1:5">
      <c r="A129" t="s">
        <v>15</v>
      </c>
      <c r="B129" t="str">
        <f t="shared" si="12"/>
        <v>鹿児島大学1</v>
      </c>
      <c r="C129" t="str">
        <f>A129&amp;COUNTIF($B$3:B129,A129&amp;"1")</f>
        <v>鹿児島大学10</v>
      </c>
      <c r="D129" t="s">
        <v>30</v>
      </c>
      <c r="E129" t="s">
        <v>30</v>
      </c>
    </row>
    <row r="130" spans="1:5">
      <c r="A130" t="s">
        <v>15</v>
      </c>
      <c r="B130" t="str">
        <f t="shared" si="12"/>
        <v>鹿児島大学1</v>
      </c>
      <c r="C130" t="str">
        <f>A130&amp;COUNTIF($B$3:B130,A130&amp;"1")</f>
        <v>鹿児島大学11</v>
      </c>
      <c r="D130" t="s">
        <v>30</v>
      </c>
      <c r="E130" t="s">
        <v>30</v>
      </c>
    </row>
    <row r="131" spans="1:5">
      <c r="A131" t="s">
        <v>15</v>
      </c>
      <c r="B131" t="str">
        <f t="shared" si="12"/>
        <v>鹿児島大学1</v>
      </c>
      <c r="C131" t="str">
        <f>A131&amp;COUNTIF($B$3:B131,A131&amp;"1")</f>
        <v>鹿児島大学12</v>
      </c>
      <c r="D131" t="s">
        <v>30</v>
      </c>
      <c r="E131" t="s">
        <v>30</v>
      </c>
    </row>
    <row r="132" spans="1:5">
      <c r="A132" t="s">
        <v>15</v>
      </c>
      <c r="B132" t="str">
        <f t="shared" si="12"/>
        <v>鹿児島大学1</v>
      </c>
      <c r="C132" t="str">
        <f>A132&amp;COUNTIF($B$3:B132,A132&amp;"1")</f>
        <v>鹿児島大学13</v>
      </c>
      <c r="D132" t="s">
        <v>30</v>
      </c>
      <c r="E132" t="s">
        <v>30</v>
      </c>
    </row>
    <row r="133" spans="1:5">
      <c r="A133" t="s">
        <v>36</v>
      </c>
      <c r="B133" t="str">
        <f t="shared" si="11"/>
        <v>福岡大学B1</v>
      </c>
      <c r="C133" t="str">
        <f>A133&amp;COUNTIF($B$3:B133,A133&amp;"1")</f>
        <v>福岡大学B1</v>
      </c>
      <c r="D133" t="s">
        <v>192</v>
      </c>
      <c r="E133" t="s">
        <v>108</v>
      </c>
    </row>
    <row r="134" spans="1:5">
      <c r="A134" t="s">
        <v>36</v>
      </c>
      <c r="B134" t="str">
        <f t="shared" si="11"/>
        <v>福岡大学B1</v>
      </c>
      <c r="C134" t="str">
        <f>A134&amp;COUNTIF($B$3:B134,A134&amp;"1")</f>
        <v>福岡大学B2</v>
      </c>
      <c r="D134" t="s">
        <v>193</v>
      </c>
      <c r="E134" t="s">
        <v>109</v>
      </c>
    </row>
    <row r="135" spans="1:5">
      <c r="A135" t="s">
        <v>36</v>
      </c>
      <c r="B135" t="str">
        <f t="shared" si="11"/>
        <v>福岡大学B1</v>
      </c>
      <c r="C135" t="str">
        <f>A135&amp;COUNTIF($B$3:B135,A135&amp;"1")</f>
        <v>福岡大学B3</v>
      </c>
      <c r="D135" t="s">
        <v>194</v>
      </c>
      <c r="E135" t="s">
        <v>110</v>
      </c>
    </row>
    <row r="136" spans="1:5">
      <c r="A136" t="s">
        <v>36</v>
      </c>
      <c r="B136" t="str">
        <f t="shared" si="11"/>
        <v>福岡大学B1</v>
      </c>
      <c r="C136" t="str">
        <f>A136&amp;COUNTIF($B$3:B136,A136&amp;"1")</f>
        <v>福岡大学B4</v>
      </c>
      <c r="D136" t="s">
        <v>195</v>
      </c>
      <c r="E136" t="s">
        <v>111</v>
      </c>
    </row>
    <row r="137" spans="1:5">
      <c r="A137" t="s">
        <v>36</v>
      </c>
      <c r="B137" t="str">
        <f t="shared" si="11"/>
        <v>福岡大学B1</v>
      </c>
      <c r="C137" t="str">
        <f>A137&amp;COUNTIF($B$3:B137,A137&amp;"1")</f>
        <v>福岡大学B5</v>
      </c>
      <c r="D137" t="s">
        <v>196</v>
      </c>
      <c r="E137" t="s">
        <v>112</v>
      </c>
    </row>
    <row r="138" spans="1:5">
      <c r="A138" t="s">
        <v>36</v>
      </c>
      <c r="B138" t="str">
        <f t="shared" ref="B138:B144" si="13">A138&amp;$B$2</f>
        <v>福岡大学B1</v>
      </c>
      <c r="C138" t="str">
        <f>A138&amp;COUNTIF($B$3:B138,A138&amp;"1")</f>
        <v>福岡大学B6</v>
      </c>
      <c r="D138" t="s">
        <v>30</v>
      </c>
      <c r="E138" t="s">
        <v>30</v>
      </c>
    </row>
    <row r="139" spans="1:5">
      <c r="A139" t="s">
        <v>36</v>
      </c>
      <c r="B139" t="str">
        <f t="shared" si="13"/>
        <v>福岡大学B1</v>
      </c>
      <c r="C139" t="str">
        <f>A139&amp;COUNTIF($B$3:B139,A139&amp;"1")</f>
        <v>福岡大学B7</v>
      </c>
      <c r="D139" t="s">
        <v>30</v>
      </c>
      <c r="E139" t="s">
        <v>30</v>
      </c>
    </row>
    <row r="140" spans="1:5">
      <c r="A140" t="s">
        <v>36</v>
      </c>
      <c r="B140" t="str">
        <f t="shared" si="13"/>
        <v>福岡大学B1</v>
      </c>
      <c r="C140" t="str">
        <f>A140&amp;COUNTIF($B$3:B140,A140&amp;"1")</f>
        <v>福岡大学B8</v>
      </c>
      <c r="D140" t="s">
        <v>30</v>
      </c>
      <c r="E140" t="s">
        <v>30</v>
      </c>
    </row>
    <row r="141" spans="1:5">
      <c r="A141" t="s">
        <v>36</v>
      </c>
      <c r="B141" t="str">
        <f t="shared" si="13"/>
        <v>福岡大学B1</v>
      </c>
      <c r="C141" t="str">
        <f>A141&amp;COUNTIF($B$3:B141,A141&amp;"1")</f>
        <v>福岡大学B9</v>
      </c>
      <c r="D141" t="s">
        <v>30</v>
      </c>
      <c r="E141" t="s">
        <v>30</v>
      </c>
    </row>
    <row r="142" spans="1:5">
      <c r="A142" t="s">
        <v>36</v>
      </c>
      <c r="B142" t="str">
        <f t="shared" si="13"/>
        <v>福岡大学B1</v>
      </c>
      <c r="C142" t="str">
        <f>A142&amp;COUNTIF($B$3:B142,A142&amp;"1")</f>
        <v>福岡大学B10</v>
      </c>
      <c r="D142" t="s">
        <v>30</v>
      </c>
      <c r="E142" t="s">
        <v>30</v>
      </c>
    </row>
    <row r="143" spans="1:5">
      <c r="A143" t="s">
        <v>36</v>
      </c>
      <c r="B143" t="str">
        <f t="shared" si="13"/>
        <v>福岡大学B1</v>
      </c>
      <c r="C143" t="str">
        <f>A143&amp;COUNTIF($B$3:B143,A143&amp;"1")</f>
        <v>福岡大学B11</v>
      </c>
      <c r="D143" t="s">
        <v>30</v>
      </c>
      <c r="E143" t="s">
        <v>30</v>
      </c>
    </row>
    <row r="144" spans="1:5">
      <c r="A144" t="s">
        <v>36</v>
      </c>
      <c r="B144" t="str">
        <f t="shared" si="13"/>
        <v>福岡大学B1</v>
      </c>
      <c r="C144" t="str">
        <f>A144&amp;COUNTIF($B$3:B144,A144&amp;"1")</f>
        <v>福岡大学B12</v>
      </c>
      <c r="D144" t="s">
        <v>30</v>
      </c>
      <c r="E144" t="s">
        <v>30</v>
      </c>
    </row>
    <row r="145" spans="1:5">
      <c r="A145" t="s">
        <v>36</v>
      </c>
      <c r="B145" t="str">
        <f t="shared" ref="B145" si="14">A145&amp;$B$2</f>
        <v>福岡大学B1</v>
      </c>
      <c r="C145" t="str">
        <f>A145&amp;COUNTIF($B$3:B145,A145&amp;"1")</f>
        <v>福岡大学B13</v>
      </c>
      <c r="D145" t="s">
        <v>30</v>
      </c>
      <c r="E145" t="s">
        <v>30</v>
      </c>
    </row>
    <row r="146" spans="1:5">
      <c r="A146" t="s">
        <v>38</v>
      </c>
      <c r="B146" t="str">
        <f t="shared" si="11"/>
        <v>福岡大学C1</v>
      </c>
      <c r="C146" t="str">
        <f>A146&amp;COUNTIF($B$3:B146,A146&amp;"1")</f>
        <v>福岡大学C1</v>
      </c>
      <c r="D146" t="s">
        <v>197</v>
      </c>
      <c r="E146" t="s">
        <v>113</v>
      </c>
    </row>
    <row r="147" spans="1:5">
      <c r="A147" t="s">
        <v>38</v>
      </c>
      <c r="B147" t="str">
        <f t="shared" si="11"/>
        <v>福岡大学C1</v>
      </c>
      <c r="C147" t="str">
        <f>A147&amp;COUNTIF($B$3:B147,A147&amp;"1")</f>
        <v>福岡大学C2</v>
      </c>
      <c r="D147" t="s">
        <v>198</v>
      </c>
      <c r="E147" t="s">
        <v>114</v>
      </c>
    </row>
    <row r="148" spans="1:5">
      <c r="A148" t="s">
        <v>38</v>
      </c>
      <c r="B148" t="str">
        <f t="shared" si="11"/>
        <v>福岡大学C1</v>
      </c>
      <c r="C148" t="str">
        <f>A148&amp;COUNTIF($B$3:B148,A148&amp;"1")</f>
        <v>福岡大学C3</v>
      </c>
      <c r="D148" t="s">
        <v>199</v>
      </c>
      <c r="E148" t="s">
        <v>115</v>
      </c>
    </row>
    <row r="149" spans="1:5">
      <c r="A149" t="s">
        <v>38</v>
      </c>
      <c r="B149" t="str">
        <f t="shared" si="11"/>
        <v>福岡大学C1</v>
      </c>
      <c r="C149" t="str">
        <f>A149&amp;COUNTIF($B$3:B149,A149&amp;"1")</f>
        <v>福岡大学C4</v>
      </c>
      <c r="D149" t="s">
        <v>200</v>
      </c>
      <c r="E149" t="s">
        <v>116</v>
      </c>
    </row>
    <row r="150" spans="1:5">
      <c r="A150" t="s">
        <v>38</v>
      </c>
      <c r="B150" t="str">
        <f t="shared" si="11"/>
        <v>福岡大学C1</v>
      </c>
      <c r="C150" t="str">
        <f>A150&amp;COUNTIF($B$3:B150,A150&amp;"1")</f>
        <v>福岡大学C5</v>
      </c>
      <c r="D150" t="s">
        <v>201</v>
      </c>
      <c r="E150" t="s">
        <v>117</v>
      </c>
    </row>
    <row r="151" spans="1:5">
      <c r="A151" t="s">
        <v>38</v>
      </c>
      <c r="B151" t="str">
        <f t="shared" ref="B151:B158" si="15">A151&amp;$B$2</f>
        <v>福岡大学C1</v>
      </c>
      <c r="C151" t="str">
        <f>A151&amp;COUNTIF($B$3:B151,A151&amp;"1")</f>
        <v>福岡大学C6</v>
      </c>
      <c r="D151" t="s">
        <v>30</v>
      </c>
      <c r="E151" t="s">
        <v>30</v>
      </c>
    </row>
    <row r="152" spans="1:5">
      <c r="A152" t="s">
        <v>38</v>
      </c>
      <c r="B152" t="str">
        <f t="shared" si="15"/>
        <v>福岡大学C1</v>
      </c>
      <c r="C152" t="str">
        <f>A152&amp;COUNTIF($B$3:B152,A152&amp;"1")</f>
        <v>福岡大学C7</v>
      </c>
      <c r="D152" t="s">
        <v>30</v>
      </c>
      <c r="E152" t="s">
        <v>30</v>
      </c>
    </row>
    <row r="153" spans="1:5">
      <c r="A153" t="s">
        <v>38</v>
      </c>
      <c r="B153" t="str">
        <f t="shared" si="15"/>
        <v>福岡大学C1</v>
      </c>
      <c r="C153" t="str">
        <f>A153&amp;COUNTIF($B$3:B153,A153&amp;"1")</f>
        <v>福岡大学C8</v>
      </c>
      <c r="D153" t="s">
        <v>30</v>
      </c>
      <c r="E153" t="s">
        <v>30</v>
      </c>
    </row>
    <row r="154" spans="1:5">
      <c r="A154" t="s">
        <v>38</v>
      </c>
      <c r="B154" t="str">
        <f t="shared" si="15"/>
        <v>福岡大学C1</v>
      </c>
      <c r="C154" t="str">
        <f>A154&amp;COUNTIF($B$3:B154,A154&amp;"1")</f>
        <v>福岡大学C9</v>
      </c>
      <c r="D154" t="s">
        <v>30</v>
      </c>
      <c r="E154" t="s">
        <v>30</v>
      </c>
    </row>
    <row r="155" spans="1:5">
      <c r="A155" t="s">
        <v>38</v>
      </c>
      <c r="B155" t="str">
        <f t="shared" si="15"/>
        <v>福岡大学C1</v>
      </c>
      <c r="C155" t="str">
        <f>A155&amp;COUNTIF($B$3:B155,A155&amp;"1")</f>
        <v>福岡大学C10</v>
      </c>
      <c r="D155" t="s">
        <v>30</v>
      </c>
      <c r="E155" t="s">
        <v>30</v>
      </c>
    </row>
    <row r="156" spans="1:5">
      <c r="A156" t="s">
        <v>38</v>
      </c>
      <c r="B156" t="str">
        <f t="shared" si="15"/>
        <v>福岡大学C1</v>
      </c>
      <c r="C156" t="str">
        <f>A156&amp;COUNTIF($B$3:B156,A156&amp;"1")</f>
        <v>福岡大学C11</v>
      </c>
      <c r="D156" t="s">
        <v>30</v>
      </c>
      <c r="E156" t="s">
        <v>30</v>
      </c>
    </row>
    <row r="157" spans="1:5">
      <c r="A157" t="s">
        <v>38</v>
      </c>
      <c r="B157" t="str">
        <f t="shared" si="15"/>
        <v>福岡大学C1</v>
      </c>
      <c r="C157" t="str">
        <f>A157&amp;COUNTIF($B$3:B157,A157&amp;"1")</f>
        <v>福岡大学C12</v>
      </c>
      <c r="D157" t="s">
        <v>30</v>
      </c>
      <c r="E157" t="s">
        <v>30</v>
      </c>
    </row>
    <row r="158" spans="1:5">
      <c r="A158" t="s">
        <v>38</v>
      </c>
      <c r="B158" t="str">
        <f t="shared" si="15"/>
        <v>福岡大学C1</v>
      </c>
      <c r="C158" t="str">
        <f>A158&amp;COUNTIF($B$3:B158,A158&amp;"1")</f>
        <v>福岡大学C13</v>
      </c>
      <c r="D158" t="s">
        <v>30</v>
      </c>
      <c r="E158" t="s">
        <v>30</v>
      </c>
    </row>
    <row r="159" spans="1:5">
      <c r="A159" t="s">
        <v>125</v>
      </c>
      <c r="B159" t="str">
        <f t="shared" si="11"/>
        <v>福岡連合1</v>
      </c>
      <c r="C159" t="str">
        <f>A159&amp;COUNTIF($B$3:B159,A159&amp;"1")</f>
        <v>福岡連合1</v>
      </c>
      <c r="D159" t="s">
        <v>202</v>
      </c>
      <c r="E159" t="s">
        <v>118</v>
      </c>
    </row>
    <row r="160" spans="1:5">
      <c r="A160" t="s">
        <v>125</v>
      </c>
      <c r="B160" t="str">
        <f t="shared" si="11"/>
        <v>福岡連合1</v>
      </c>
      <c r="C160" t="str">
        <f>A160&amp;COUNTIF($B$3:B160,A160&amp;"1")</f>
        <v>福岡連合2</v>
      </c>
      <c r="D160" t="s">
        <v>203</v>
      </c>
      <c r="E160" t="s">
        <v>119</v>
      </c>
    </row>
    <row r="161" spans="1:5">
      <c r="A161" t="s">
        <v>125</v>
      </c>
      <c r="B161" t="str">
        <f t="shared" si="11"/>
        <v>福岡連合1</v>
      </c>
      <c r="C161" t="str">
        <f>A161&amp;COUNTIF($B$3:B161,A161&amp;"1")</f>
        <v>福岡連合3</v>
      </c>
      <c r="D161" t="s">
        <v>204</v>
      </c>
      <c r="E161" t="s">
        <v>120</v>
      </c>
    </row>
    <row r="162" spans="1:5">
      <c r="A162" t="s">
        <v>125</v>
      </c>
      <c r="B162" t="str">
        <f t="shared" si="11"/>
        <v>福岡連合1</v>
      </c>
      <c r="C162" t="str">
        <f>A162&amp;COUNTIF($B$3:B162,A162&amp;"1")</f>
        <v>福岡連合4</v>
      </c>
      <c r="D162" t="s">
        <v>205</v>
      </c>
      <c r="E162" t="s">
        <v>121</v>
      </c>
    </row>
    <row r="163" spans="1:5">
      <c r="A163" t="s">
        <v>125</v>
      </c>
      <c r="B163" t="str">
        <f t="shared" si="11"/>
        <v>福岡連合1</v>
      </c>
      <c r="C163" t="str">
        <f>A163&amp;COUNTIF($B$3:B163,A163&amp;"1")</f>
        <v>福岡連合5</v>
      </c>
      <c r="D163" t="s">
        <v>206</v>
      </c>
      <c r="E163" t="s">
        <v>122</v>
      </c>
    </row>
    <row r="164" spans="1:5">
      <c r="A164" t="s">
        <v>125</v>
      </c>
      <c r="B164" t="str">
        <f t="shared" si="11"/>
        <v>福岡連合1</v>
      </c>
      <c r="C164" t="str">
        <f>A164&amp;COUNTIF($B$3:B164,A164&amp;"1")</f>
        <v>福岡連合6</v>
      </c>
      <c r="D164" t="s">
        <v>207</v>
      </c>
      <c r="E164" t="s">
        <v>123</v>
      </c>
    </row>
    <row r="165" spans="1:5">
      <c r="A165" t="s">
        <v>125</v>
      </c>
      <c r="B165" t="str">
        <f t="shared" si="11"/>
        <v>福岡連合1</v>
      </c>
      <c r="C165" t="str">
        <f>A165&amp;COUNTIF($B$3:B165,A165&amp;"1")</f>
        <v>福岡連合7</v>
      </c>
      <c r="D165" t="s">
        <v>208</v>
      </c>
      <c r="E165" t="s">
        <v>124</v>
      </c>
    </row>
    <row r="166" spans="1:5">
      <c r="A166" t="s">
        <v>125</v>
      </c>
      <c r="B166" t="str">
        <f t="shared" ref="B166:B171" si="16">A166&amp;$B$2</f>
        <v>福岡連合1</v>
      </c>
      <c r="C166" t="str">
        <f>A166&amp;COUNTIF($B$3:B166,A166&amp;"1")</f>
        <v>福岡連合8</v>
      </c>
      <c r="D166" t="s">
        <v>30</v>
      </c>
      <c r="E166" t="s">
        <v>30</v>
      </c>
    </row>
    <row r="167" spans="1:5">
      <c r="A167" t="s">
        <v>125</v>
      </c>
      <c r="B167" t="str">
        <f t="shared" si="16"/>
        <v>福岡連合1</v>
      </c>
      <c r="C167" t="str">
        <f>A167&amp;COUNTIF($B$3:B167,A167&amp;"1")</f>
        <v>福岡連合9</v>
      </c>
      <c r="D167" t="s">
        <v>30</v>
      </c>
      <c r="E167" t="s">
        <v>30</v>
      </c>
    </row>
    <row r="168" spans="1:5">
      <c r="A168" t="s">
        <v>125</v>
      </c>
      <c r="B168" t="str">
        <f t="shared" si="16"/>
        <v>福岡連合1</v>
      </c>
      <c r="C168" t="str">
        <f>A168&amp;COUNTIF($B$3:B168,A168&amp;"1")</f>
        <v>福岡連合10</v>
      </c>
      <c r="D168" t="s">
        <v>30</v>
      </c>
      <c r="E168" t="s">
        <v>30</v>
      </c>
    </row>
    <row r="169" spans="1:5">
      <c r="A169" t="s">
        <v>125</v>
      </c>
      <c r="B169" t="str">
        <f t="shared" si="16"/>
        <v>福岡連合1</v>
      </c>
      <c r="C169" t="str">
        <f>A169&amp;COUNTIF($B$3:B169,A169&amp;"1")</f>
        <v>福岡連合11</v>
      </c>
      <c r="D169" t="s">
        <v>30</v>
      </c>
      <c r="E169" t="s">
        <v>30</v>
      </c>
    </row>
    <row r="170" spans="1:5">
      <c r="A170" t="s">
        <v>125</v>
      </c>
      <c r="B170" t="str">
        <f t="shared" si="16"/>
        <v>福岡連合1</v>
      </c>
      <c r="C170" t="str">
        <f>A170&amp;COUNTIF($B$3:B170,A170&amp;"1")</f>
        <v>福岡連合12</v>
      </c>
      <c r="D170" t="s">
        <v>30</v>
      </c>
      <c r="E170" t="s">
        <v>30</v>
      </c>
    </row>
    <row r="171" spans="1:5">
      <c r="A171" t="s">
        <v>125</v>
      </c>
      <c r="B171" t="str">
        <f t="shared" si="16"/>
        <v>福岡連合1</v>
      </c>
      <c r="C171" t="str">
        <f>A171&amp;COUNTIF($B$3:B171,A171&amp;"1")</f>
        <v>福岡連合13</v>
      </c>
      <c r="D171" t="s">
        <v>30</v>
      </c>
      <c r="E171" t="s">
        <v>30</v>
      </c>
    </row>
    <row r="172" spans="1:5">
      <c r="B172" t="str">
        <f t="shared" ref="B172:B184" si="17">A172&amp;$B$2</f>
        <v>1</v>
      </c>
      <c r="C172" t="str">
        <f>A172&amp;COUNTIF($B$3:B172,A172&amp;"1")</f>
        <v>1</v>
      </c>
      <c r="D172" t="s">
        <v>28</v>
      </c>
      <c r="E172" t="s">
        <v>28</v>
      </c>
    </row>
    <row r="173" spans="1:5">
      <c r="B173" t="str">
        <f t="shared" si="17"/>
        <v>1</v>
      </c>
      <c r="C173" t="str">
        <f>A173&amp;COUNTIF($B$3:B173,A173&amp;"1")</f>
        <v>2</v>
      </c>
      <c r="D173" t="s">
        <v>28</v>
      </c>
      <c r="E173" t="s">
        <v>28</v>
      </c>
    </row>
    <row r="174" spans="1:5">
      <c r="B174" t="str">
        <f t="shared" si="17"/>
        <v>1</v>
      </c>
      <c r="C174" t="str">
        <f>A174&amp;COUNTIF($B$3:B174,A174&amp;"1")</f>
        <v>3</v>
      </c>
      <c r="D174" t="s">
        <v>28</v>
      </c>
      <c r="E174" t="s">
        <v>28</v>
      </c>
    </row>
    <row r="175" spans="1:5">
      <c r="B175" t="str">
        <f t="shared" si="17"/>
        <v>1</v>
      </c>
      <c r="C175" t="str">
        <f>A175&amp;COUNTIF($B$3:B175,A175&amp;"1")</f>
        <v>4</v>
      </c>
      <c r="D175" t="s">
        <v>28</v>
      </c>
      <c r="E175" t="s">
        <v>28</v>
      </c>
    </row>
    <row r="176" spans="1:5">
      <c r="B176" t="str">
        <f t="shared" si="17"/>
        <v>1</v>
      </c>
      <c r="C176" t="str">
        <f>A176&amp;COUNTIF($B$3:B176,A176&amp;"1")</f>
        <v>5</v>
      </c>
      <c r="D176" t="s">
        <v>28</v>
      </c>
      <c r="E176" t="s">
        <v>28</v>
      </c>
    </row>
    <row r="177" spans="2:5">
      <c r="B177" t="str">
        <f t="shared" si="17"/>
        <v>1</v>
      </c>
      <c r="C177" t="str">
        <f>A177&amp;COUNTIF($B$3:B177,A177&amp;"1")</f>
        <v>6</v>
      </c>
      <c r="D177" t="s">
        <v>28</v>
      </c>
      <c r="E177" t="s">
        <v>28</v>
      </c>
    </row>
    <row r="178" spans="2:5">
      <c r="B178" t="str">
        <f t="shared" si="17"/>
        <v>1</v>
      </c>
      <c r="C178" t="str">
        <f>A178&amp;COUNTIF($B$3:B178,A178&amp;"1")</f>
        <v>7</v>
      </c>
      <c r="D178" t="s">
        <v>28</v>
      </c>
      <c r="E178" t="s">
        <v>28</v>
      </c>
    </row>
    <row r="179" spans="2:5">
      <c r="B179" t="str">
        <f t="shared" si="17"/>
        <v>1</v>
      </c>
      <c r="C179" t="str">
        <f>A179&amp;COUNTIF($B$3:B179,A179&amp;"1")</f>
        <v>8</v>
      </c>
      <c r="D179" t="s">
        <v>28</v>
      </c>
      <c r="E179" t="s">
        <v>28</v>
      </c>
    </row>
    <row r="180" spans="2:5">
      <c r="B180" t="str">
        <f t="shared" si="17"/>
        <v>1</v>
      </c>
      <c r="C180" t="str">
        <f>A180&amp;COUNTIF($B$3:B180,A180&amp;"1")</f>
        <v>9</v>
      </c>
      <c r="D180" t="s">
        <v>28</v>
      </c>
      <c r="E180" t="s">
        <v>28</v>
      </c>
    </row>
    <row r="181" spans="2:5">
      <c r="B181" t="str">
        <f t="shared" si="17"/>
        <v>1</v>
      </c>
      <c r="C181" t="str">
        <f>A181&amp;COUNTIF($B$3:B181,A181&amp;"1")</f>
        <v>10</v>
      </c>
      <c r="D181" t="s">
        <v>28</v>
      </c>
      <c r="E181" t="s">
        <v>28</v>
      </c>
    </row>
    <row r="182" spans="2:5">
      <c r="B182" t="str">
        <f t="shared" si="17"/>
        <v>1</v>
      </c>
      <c r="C182" t="str">
        <f>A182&amp;COUNTIF($B$3:B182,A182&amp;"1")</f>
        <v>11</v>
      </c>
      <c r="D182" t="s">
        <v>28</v>
      </c>
      <c r="E182" t="s">
        <v>28</v>
      </c>
    </row>
    <row r="183" spans="2:5">
      <c r="B183" t="str">
        <f t="shared" si="17"/>
        <v>1</v>
      </c>
      <c r="C183" t="str">
        <f>A183&amp;COUNTIF($B$3:B183,A183&amp;"1")</f>
        <v>12</v>
      </c>
      <c r="D183" t="s">
        <v>28</v>
      </c>
      <c r="E183" t="s">
        <v>28</v>
      </c>
    </row>
    <row r="184" spans="2:5">
      <c r="B184" t="str">
        <f t="shared" si="17"/>
        <v>1</v>
      </c>
      <c r="C184" t="str">
        <f>A184&amp;COUNTIF($B$3:B184,A184&amp;"1")</f>
        <v>13</v>
      </c>
      <c r="D184" t="s">
        <v>28</v>
      </c>
      <c r="E184" t="s">
        <v>28</v>
      </c>
    </row>
    <row r="194" spans="1:3">
      <c r="A194" s="8" t="s">
        <v>7</v>
      </c>
      <c r="C194" t="str">
        <f>IF(COUNTIF(Sheet1!$I$25:$J$50, A194)=0, A194, "")</f>
        <v>第１区</v>
      </c>
    </row>
    <row r="195" spans="1:3">
      <c r="A195" s="8" t="s">
        <v>8</v>
      </c>
      <c r="C195" t="str">
        <f>IF(COUNTIF(Sheet1!$I$25:$J$50, A195)=0, A195, "")</f>
        <v>第２区</v>
      </c>
    </row>
    <row r="196" spans="1:3">
      <c r="A196" s="8" t="s">
        <v>9</v>
      </c>
      <c r="C196" t="str">
        <f>IF(COUNTIF(Sheet1!$I$25:$J$50, A196)=0, A196, "")</f>
        <v>第３区</v>
      </c>
    </row>
    <row r="197" spans="1:3">
      <c r="A197" s="8" t="s">
        <v>11</v>
      </c>
      <c r="C197" t="str">
        <f>IF(COUNTIF(Sheet1!$I$25:$J$50, A197)=0, A197, "")</f>
        <v>第４区</v>
      </c>
    </row>
    <row r="198" spans="1:3">
      <c r="A198" s="8" t="s">
        <v>10</v>
      </c>
      <c r="C198" t="str">
        <f>IF(COUNTIF(Sheet1!$I$25:$J$50, A198)=0, A198, "")</f>
        <v>第５区</v>
      </c>
    </row>
    <row r="199" spans="1:3">
      <c r="A199" s="8" t="s">
        <v>12</v>
      </c>
      <c r="C199" t="str">
        <f>IF(COUNTIF(Sheet1!$I$25:$J$50, A199)=0, A199, "")</f>
        <v>第６区</v>
      </c>
    </row>
    <row r="200" spans="1:3">
      <c r="A200" s="8" t="s">
        <v>13</v>
      </c>
      <c r="C200" t="str">
        <f>IF(COUNTIF(Sheet1!$I$25:$J$50, A200)=0, A200, "")</f>
        <v>第７区</v>
      </c>
    </row>
  </sheetData>
  <sheetProtection algorithmName="SHA-512" hashValue="ZRnBI4B1J5xUH8r/s6DSwSs5/YpkjeZTerZak8dB0VvFdEL9O29sqUxTZJQBzjAEkhFgYvODJBAO/PhVxM6VIg==" saltValue="8c8zDJNIfHIkRjGMCOqWFw==" spinCount="100000" sheet="1" objects="1" scenario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各チームのメンバー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邦本　航希</dc:creator>
  <cp:lastModifiedBy>康志郎 小崎</cp:lastModifiedBy>
  <cp:lastPrinted>2025-11-12T02:21:15Z</cp:lastPrinted>
  <dcterms:created xsi:type="dcterms:W3CDTF">2024-11-09T06:32:46Z</dcterms:created>
  <dcterms:modified xsi:type="dcterms:W3CDTF">2025-11-18T12:37:47Z</dcterms:modified>
</cp:coreProperties>
</file>